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 2004" sheetId="21" r:id="rId21"/>
    <sheet name=" 2003" sheetId="22" r:id="rId22"/>
    <sheet name=" 2002" sheetId="23" r:id="rId23"/>
  </sheets>
  <definedNames/>
  <calcPr fullCalcOnLoad="1"/>
</workbook>
</file>

<file path=xl/sharedStrings.xml><?xml version="1.0" encoding="utf-8"?>
<sst xmlns="http://schemas.openxmlformats.org/spreadsheetml/2006/main" count="7686" uniqueCount="213">
  <si>
    <r>
      <t>小計</t>
    </r>
    <r>
      <rPr>
        <sz val="9"/>
        <rFont val="Times New Roman"/>
        <family val="1"/>
      </rPr>
      <t xml:space="preserve"> Sub-Total</t>
    </r>
  </si>
  <si>
    <r>
      <t>甲級</t>
    </r>
    <r>
      <rPr>
        <sz val="9"/>
        <rFont val="Times New Roman"/>
        <family val="1"/>
      </rPr>
      <t xml:space="preserve"> Grade A</t>
    </r>
  </si>
  <si>
    <r>
      <t>乙級</t>
    </r>
    <r>
      <rPr>
        <sz val="9"/>
        <rFont val="Times New Roman"/>
        <family val="1"/>
      </rPr>
      <t xml:space="preserve"> Grade B</t>
    </r>
  </si>
  <si>
    <r>
      <t>丙級</t>
    </r>
    <r>
      <rPr>
        <sz val="9"/>
        <rFont val="Times New Roman"/>
        <family val="1"/>
      </rPr>
      <t xml:space="preserve"> Grade C</t>
    </r>
  </si>
  <si>
    <t>發給戶數</t>
  </si>
  <si>
    <t>發給口數</t>
  </si>
  <si>
    <r>
      <t>金額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</t>
    </r>
  </si>
  <si>
    <t>件數</t>
  </si>
  <si>
    <t>Households</t>
  </si>
  <si>
    <t>Persons</t>
  </si>
  <si>
    <t>Amount</t>
  </si>
  <si>
    <r>
      <t xml:space="preserve">年別
</t>
    </r>
    <r>
      <rPr>
        <sz val="9"/>
        <rFont val="Times New Roman"/>
        <family val="1"/>
      </rPr>
      <t>Year</t>
    </r>
  </si>
  <si>
    <t>生育補助金</t>
  </si>
  <si>
    <t>喪葬補助金</t>
  </si>
  <si>
    <t>急難慰助金</t>
  </si>
  <si>
    <t>健保補助費</t>
  </si>
  <si>
    <t>醫療補助費</t>
  </si>
  <si>
    <t>各項補助合計</t>
  </si>
  <si>
    <r>
      <t xml:space="preserve">年及縣市別
</t>
    </r>
    <r>
      <rPr>
        <sz val="9"/>
        <rFont val="Times New Roman"/>
        <family val="1"/>
      </rPr>
      <t>Year &amp; Locality</t>
    </r>
  </si>
  <si>
    <t>Taiwan Area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</si>
  <si>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</si>
  <si>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</si>
  <si>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</si>
  <si>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</si>
  <si>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</si>
  <si>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</si>
  <si>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</si>
  <si>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</si>
  <si>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 xml:space="preserve">         －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</si>
  <si>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</si>
  <si>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</si>
  <si>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</si>
  <si>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</si>
  <si>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</si>
  <si>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</si>
  <si>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</si>
  <si>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</si>
  <si>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</si>
  <si>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</si>
  <si>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</si>
  <si>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</si>
  <si>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</si>
  <si>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</si>
  <si>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</si>
  <si>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</si>
  <si>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</si>
  <si>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</si>
  <si>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</si>
  <si>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</si>
  <si>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</si>
  <si>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</si>
  <si>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</si>
  <si>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</si>
  <si>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</si>
  <si>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</si>
  <si>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</si>
  <si>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</si>
  <si>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</si>
  <si>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</si>
  <si>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</si>
  <si>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</si>
  <si>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</si>
  <si>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</si>
  <si>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</si>
  <si>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</si>
  <si>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</si>
  <si>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</si>
  <si>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</si>
  <si>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</si>
  <si>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</si>
  <si>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</si>
  <si>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</si>
  <si>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</si>
  <si>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</si>
  <si>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</si>
  <si>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Conscription Agency, MOI.</t>
  </si>
  <si>
    <t>臺灣地區</t>
  </si>
  <si>
    <t>九十三年 2004</t>
  </si>
  <si>
    <t>九十二年 2003</t>
  </si>
  <si>
    <t>九十一年 2002</t>
  </si>
  <si>
    <r>
      <t>九十一年</t>
    </r>
    <r>
      <rPr>
        <b/>
        <sz val="9"/>
        <rFont val="Times New Roman"/>
        <family val="1"/>
      </rPr>
      <t xml:space="preserve"> 2002</t>
    </r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</si>
  <si>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</si>
  <si>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</si>
  <si>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t>高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雄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</si>
  <si>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t>福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</si>
  <si>
    <r>
      <t xml:space="preserve">年別
</t>
    </r>
    <r>
      <rPr>
        <sz val="9"/>
        <rFont val="Times New Roman"/>
        <family val="1"/>
      </rPr>
      <t>Year</t>
    </r>
  </si>
  <si>
    <t>生育補助金</t>
  </si>
  <si>
    <t>喪葬補助金</t>
  </si>
  <si>
    <t>急難慰助金</t>
  </si>
  <si>
    <t>健保補助費</t>
  </si>
  <si>
    <t>醫療補助費</t>
  </si>
  <si>
    <r>
      <t>小計</t>
    </r>
    <r>
      <rPr>
        <sz val="9"/>
        <rFont val="Times New Roman"/>
        <family val="1"/>
      </rPr>
      <t xml:space="preserve"> Sub-Total</t>
    </r>
  </si>
  <si>
    <r>
      <t>甲級</t>
    </r>
    <r>
      <rPr>
        <sz val="9"/>
        <rFont val="Times New Roman"/>
        <family val="1"/>
      </rPr>
      <t xml:space="preserve"> Grade A</t>
    </r>
  </si>
  <si>
    <r>
      <t>乙級</t>
    </r>
    <r>
      <rPr>
        <sz val="9"/>
        <rFont val="Times New Roman"/>
        <family val="1"/>
      </rPr>
      <t xml:space="preserve"> Grade B</t>
    </r>
  </si>
  <si>
    <r>
      <t>丙級</t>
    </r>
    <r>
      <rPr>
        <sz val="9"/>
        <rFont val="Times New Roman"/>
        <family val="1"/>
      </rPr>
      <t xml:space="preserve"> Grade C</t>
    </r>
  </si>
  <si>
    <t xml:space="preserve">  Total Subsidies</t>
  </si>
  <si>
    <t>發給戶數</t>
  </si>
  <si>
    <t>發給口數</t>
  </si>
  <si>
    <r>
      <t>金額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</t>
    </r>
  </si>
  <si>
    <t>件數</t>
  </si>
  <si>
    <t>Households</t>
  </si>
  <si>
    <t>Persons</t>
  </si>
  <si>
    <r>
      <t>Amount</t>
    </r>
    <r>
      <rPr>
        <sz val="9"/>
        <rFont val="Times New Roman"/>
        <family val="1"/>
      </rPr>
      <t xml:space="preserve"> ($)</t>
    </r>
  </si>
  <si>
    <t>九十四年 2005</t>
  </si>
  <si>
    <t xml:space="preserve">            7 </t>
  </si>
  <si>
    <t xml:space="preserve">           20 </t>
  </si>
  <si>
    <t xml:space="preserve">       93,000 </t>
  </si>
  <si>
    <t xml:space="preserve">            2 </t>
  </si>
  <si>
    <t xml:space="preserve">       20,000 </t>
  </si>
  <si>
    <t xml:space="preserve">            1 </t>
  </si>
  <si>
    <t xml:space="preserve">       25,000 </t>
  </si>
  <si>
    <t xml:space="preserve">      144,571 </t>
  </si>
  <si>
    <r>
      <t>甲級</t>
    </r>
    <r>
      <rPr>
        <sz val="9"/>
        <rFont val="Times New Roman"/>
        <family val="1"/>
      </rPr>
      <t xml:space="preserve"> Grade A</t>
    </r>
  </si>
  <si>
    <t>發給戶數</t>
  </si>
  <si>
    <t>發給口數</t>
  </si>
  <si>
    <r>
      <t>金額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</t>
    </r>
  </si>
  <si>
    <t>件數</t>
  </si>
  <si>
    <t>Households</t>
  </si>
  <si>
    <t>Persons</t>
  </si>
  <si>
    <t>Amount</t>
  </si>
  <si>
    <t>九十四年 2005</t>
  </si>
  <si>
    <r>
      <t>Amount</t>
    </r>
    <r>
      <rPr>
        <sz val="9"/>
        <rFont val="Times New Roman"/>
        <family val="1"/>
      </rPr>
      <t xml:space="preserve"> ($)</t>
    </r>
  </si>
  <si>
    <t>九十五年 2006</t>
  </si>
  <si>
    <t>九十四年 2005</t>
  </si>
  <si>
    <t xml:space="preserve">            3 </t>
  </si>
  <si>
    <t xml:space="preserve">            9 </t>
  </si>
  <si>
    <t xml:space="preserve">       41,850 </t>
  </si>
  <si>
    <t xml:space="preserve">       10,000 </t>
  </si>
  <si>
    <t>－</t>
  </si>
  <si>
    <t>－</t>
  </si>
  <si>
    <t>－</t>
  </si>
  <si>
    <t>－</t>
  </si>
  <si>
    <t>－</t>
  </si>
  <si>
    <t>－</t>
  </si>
  <si>
    <r>
      <t>Case</t>
    </r>
    <r>
      <rPr>
        <sz val="9"/>
        <rFont val="Times New Roman"/>
        <family val="1"/>
      </rPr>
      <t>s</t>
    </r>
  </si>
  <si>
    <r>
      <t>Case</t>
    </r>
    <r>
      <rPr>
        <sz val="9"/>
        <rFont val="Times New Roman"/>
        <family val="1"/>
      </rPr>
      <t>s</t>
    </r>
  </si>
  <si>
    <t>發給口數</t>
  </si>
  <si>
    <r>
      <t xml:space="preserve">年及縣市別
</t>
    </r>
    <r>
      <rPr>
        <sz val="9"/>
        <rFont val="Times New Roman"/>
        <family val="1"/>
      </rPr>
      <t>Year &amp; Locality</t>
    </r>
  </si>
  <si>
    <t>發給戶數</t>
  </si>
  <si>
    <t>發給口數</t>
  </si>
  <si>
    <r>
      <t>金額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</t>
    </r>
  </si>
  <si>
    <t>件數</t>
  </si>
  <si>
    <t>Households</t>
  </si>
  <si>
    <t>Persons</t>
  </si>
  <si>
    <t>Amount</t>
  </si>
  <si>
    <r>
      <t>Case</t>
    </r>
    <r>
      <rPr>
        <sz val="9"/>
        <rFont val="Times New Roman"/>
        <family val="1"/>
      </rPr>
      <t>s</t>
    </r>
  </si>
  <si>
    <r>
      <t>Amount</t>
    </r>
    <r>
      <rPr>
        <sz val="9"/>
        <rFont val="Times New Roman"/>
        <family val="1"/>
      </rPr>
      <t xml:space="preserve"> ($)</t>
    </r>
  </si>
  <si>
    <t>九十六年 2007</t>
  </si>
  <si>
    <r>
      <t xml:space="preserve">         </t>
    </r>
    <r>
      <rPr>
        <sz val="9"/>
        <rFont val="細明體"/>
        <family val="3"/>
      </rPr>
      <t>－</t>
    </r>
  </si>
  <si>
    <t>1</t>
  </si>
  <si>
    <t>25,000</t>
  </si>
  <si>
    <r>
      <t xml:space="preserve">         </t>
    </r>
    <r>
      <rPr>
        <b/>
        <sz val="9"/>
        <rFont val="細明體"/>
        <family val="3"/>
      </rPr>
      <t>－</t>
    </r>
  </si>
  <si>
    <t>7</t>
  </si>
  <si>
    <t>24</t>
  </si>
  <si>
    <t>111,600</t>
  </si>
  <si>
    <r>
      <t xml:space="preserve">年及縣市別
</t>
    </r>
    <r>
      <rPr>
        <sz val="9"/>
        <rFont val="Times New Roman"/>
        <family val="1"/>
      </rPr>
      <t>Year &amp; Locality</t>
    </r>
  </si>
  <si>
    <t>發給戶數</t>
  </si>
  <si>
    <t>發給口數</t>
  </si>
  <si>
    <r>
      <t>金額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</t>
    </r>
  </si>
  <si>
    <t>件數</t>
  </si>
  <si>
    <t>Households</t>
  </si>
  <si>
    <t>Persons</t>
  </si>
  <si>
    <t>Amount</t>
  </si>
  <si>
    <r>
      <t>Case</t>
    </r>
    <r>
      <rPr>
        <sz val="9"/>
        <rFont val="Times New Roman"/>
        <family val="1"/>
      </rPr>
      <t>s</t>
    </r>
  </si>
  <si>
    <r>
      <t>Amount</t>
    </r>
    <r>
      <rPr>
        <sz val="9"/>
        <rFont val="Times New Roman"/>
        <family val="1"/>
      </rPr>
      <t xml:space="preserve"> ($)</t>
    </r>
  </si>
  <si>
    <t>九十七年 2008</t>
  </si>
  <si>
    <t>九十七年 2008</t>
  </si>
  <si>
    <r>
      <t xml:space="preserve">03-01 </t>
    </r>
    <r>
      <rPr>
        <sz val="12"/>
        <rFont val="標楷體"/>
        <family val="4"/>
      </rPr>
      <t>在營軍人家屬安家費暨生活扶助金</t>
    </r>
    <r>
      <rPr>
        <sz val="12"/>
        <rFont val="Times New Roman"/>
        <family val="1"/>
      </rPr>
      <t xml:space="preserve"> Settling-in Allowances and Living Support for Dependents of Draftees in Military Service</t>
    </r>
  </si>
  <si>
    <r>
      <t xml:space="preserve">03-01 </t>
    </r>
    <r>
      <rPr>
        <sz val="12"/>
        <rFont val="標楷體"/>
        <family val="4"/>
      </rPr>
      <t>替代役男家屬安家費暨生活扶助金</t>
    </r>
    <r>
      <rPr>
        <sz val="12"/>
        <rFont val="Times New Roman"/>
        <family val="1"/>
      </rPr>
      <t xml:space="preserve"> Settling-in Allowances and Living Supports of Dependents of Alternative Services Draftees</t>
    </r>
  </si>
  <si>
    <r>
      <t xml:space="preserve">03-01 </t>
    </r>
    <r>
      <rPr>
        <sz val="12"/>
        <rFont val="標楷體"/>
        <family val="4"/>
      </rPr>
      <t>在營軍人家屬安家費暨生活扶助金</t>
    </r>
    <r>
      <rPr>
        <sz val="12"/>
        <rFont val="Times New Roman"/>
        <family val="1"/>
      </rPr>
      <t xml:space="preserve"> Settling-in Allowances and Living Support for Dependents of Draftees in Military Service</t>
    </r>
  </si>
  <si>
    <r>
      <t xml:space="preserve">03-01 </t>
    </r>
    <r>
      <rPr>
        <sz val="12"/>
        <rFont val="標楷體"/>
        <family val="4"/>
      </rPr>
      <t>替代役男家屬安家費暨生活扶助金</t>
    </r>
    <r>
      <rPr>
        <sz val="12"/>
        <rFont val="Times New Roman"/>
        <family val="1"/>
      </rPr>
      <t xml:space="preserve"> Settling-in Allowances and Living Supports of Dependents of Alternative Services Draftees</t>
    </r>
  </si>
  <si>
    <t>九十八年 2009</t>
  </si>
  <si>
    <t>九十九年 2010</t>
  </si>
  <si>
    <r>
      <t>一次安家費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Settling-in</t>
    </r>
    <r>
      <rPr>
        <sz val="9"/>
        <rFont val="Times New Roman"/>
        <family val="1"/>
      </rPr>
      <t xml:space="preserve"> Allowance</t>
    </r>
    <r>
      <rPr>
        <sz val="9"/>
        <rFont val="Times New Roman"/>
        <family val="1"/>
      </rPr>
      <t>s</t>
    </r>
  </si>
  <si>
    <r>
      <t>三節生活扶助金</t>
    </r>
    <r>
      <rPr>
        <sz val="9"/>
        <rFont val="Times New Roman"/>
        <family val="1"/>
      </rPr>
      <t xml:space="preserve"> Living Su</t>
    </r>
    <r>
      <rPr>
        <sz val="9"/>
        <rFont val="Times New Roman"/>
        <family val="1"/>
      </rPr>
      <t>pport for</t>
    </r>
    <r>
      <rPr>
        <sz val="9"/>
        <rFont val="Times New Roman"/>
        <family val="1"/>
      </rPr>
      <t xml:space="preserve"> Three Major </t>
    </r>
    <r>
      <rPr>
        <sz val="9"/>
        <rFont val="Times New Roman"/>
        <family val="1"/>
      </rPr>
      <t>National Holidays</t>
    </r>
  </si>
  <si>
    <r>
      <t>C</t>
    </r>
    <r>
      <rPr>
        <sz val="9"/>
        <rFont val="Times New Roman"/>
        <family val="1"/>
      </rPr>
      <t>hildbirth Subsidies</t>
    </r>
  </si>
  <si>
    <r>
      <t>F</t>
    </r>
    <r>
      <rPr>
        <sz val="9"/>
        <rFont val="Times New Roman"/>
        <family val="1"/>
      </rPr>
      <t>uneral Subsidies</t>
    </r>
  </si>
  <si>
    <r>
      <t>E</t>
    </r>
    <r>
      <rPr>
        <sz val="9"/>
        <rFont val="Times New Roman"/>
        <family val="1"/>
      </rPr>
      <t>mergency Reliefs</t>
    </r>
  </si>
  <si>
    <t>Health Insurance Subsidies</t>
  </si>
  <si>
    <t>Medical Aid Subsidies</t>
  </si>
  <si>
    <t>一○○年 2011</t>
  </si>
  <si>
    <t>新 北 市</t>
  </si>
  <si>
    <t>New Taipei City</t>
  </si>
  <si>
    <t>臺 中 市</t>
  </si>
  <si>
    <t>臺 南 市</t>
  </si>
  <si>
    <t>一○一年 2012</t>
  </si>
  <si>
    <t>一○○年 2011</t>
  </si>
  <si>
    <t>一○二年 2013</t>
  </si>
  <si>
    <r>
      <t xml:space="preserve">03-01 </t>
    </r>
    <r>
      <rPr>
        <sz val="12"/>
        <color indexed="10"/>
        <rFont val="標楷體"/>
        <family val="4"/>
      </rPr>
      <t>常備兵役役男</t>
    </r>
    <r>
      <rPr>
        <sz val="12"/>
        <rFont val="標楷體"/>
        <family val="4"/>
      </rPr>
      <t>家屬安家費暨生活扶助金</t>
    </r>
    <r>
      <rPr>
        <sz val="12"/>
        <rFont val="Times New Roman"/>
        <family val="1"/>
      </rPr>
      <t xml:space="preserve"> Settling-in Allowances and Living Support for Dependents of </t>
    </r>
    <r>
      <rPr>
        <sz val="12"/>
        <color indexed="10"/>
        <rFont val="Times New Roman"/>
        <family val="1"/>
      </rPr>
      <t>Standing Soldier Draftees</t>
    </r>
  </si>
  <si>
    <t>一○二年 2013</t>
  </si>
  <si>
    <r>
      <t xml:space="preserve">03-01 </t>
    </r>
    <r>
      <rPr>
        <sz val="12"/>
        <rFont val="標楷體"/>
        <family val="4"/>
      </rPr>
      <t>常備兵役役男家屬安家費暨生活扶助金</t>
    </r>
    <r>
      <rPr>
        <sz val="12"/>
        <rFont val="Times New Roman"/>
        <family val="1"/>
      </rPr>
      <t xml:space="preserve"> Settling-in Allowances and Living Support for Dependents of Standing Soldier Draftees</t>
    </r>
  </si>
  <si>
    <t>資料來源：本部役政署。</t>
  </si>
  <si>
    <t>說    明：三節係指每年春節、端午節及中秋節。</t>
  </si>
  <si>
    <t>Note    : Three Major National Holidays include annual Lunar New Year, Dragon-boat Festival, Middle-moon Festival.</t>
  </si>
  <si>
    <t>一○三年 2014</t>
  </si>
  <si>
    <t>一○四年 2015</t>
  </si>
  <si>
    <r>
      <t>Taoyuan C</t>
    </r>
    <r>
      <rPr>
        <sz val="9"/>
        <rFont val="Times New Roman"/>
        <family val="1"/>
      </rPr>
      <t>ity</t>
    </r>
  </si>
  <si>
    <t>桃 園 市</t>
  </si>
  <si>
    <t>一○五年 2016</t>
  </si>
  <si>
    <t>一○六年 2017</t>
  </si>
  <si>
    <r>
      <t xml:space="preserve">03-01 </t>
    </r>
    <r>
      <rPr>
        <sz val="12"/>
        <rFont val="標楷體"/>
        <family val="4"/>
      </rPr>
      <t>常備兵役役男家屬安家費暨生活扶助金</t>
    </r>
    <r>
      <rPr>
        <sz val="12"/>
        <rFont val="Times New Roman"/>
        <family val="1"/>
      </rPr>
      <t xml:space="preserve"> Settling-in Allowances and Living Support for Dependents of Standing Soldier Draftees</t>
    </r>
  </si>
  <si>
    <t>一○七年 2018</t>
  </si>
  <si>
    <t>一○八年 2019</t>
  </si>
  <si>
    <t>一○九年 2020</t>
  </si>
  <si>
    <t>一一○年 2021</t>
  </si>
  <si>
    <t>一○九年 2020</t>
  </si>
  <si>
    <t>一一○年 2021</t>
  </si>
  <si>
    <t>一一一年 2022</t>
  </si>
  <si>
    <t>中華民國九十七年至一一一年2008-2022</t>
  </si>
  <si>
    <t>一一二年 2023</t>
  </si>
  <si>
    <t>一一一年 2022</t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</si>
  <si>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2024/3/29</t>
    </r>
  </si>
  <si>
    <r>
      <t>中華民國九十七年至一一二年</t>
    </r>
    <r>
      <rPr>
        <sz val="9"/>
        <rFont val="Times New Roman"/>
        <family val="1"/>
      </rPr>
      <t>2008-20</t>
    </r>
    <r>
      <rPr>
        <sz val="9"/>
        <rFont val="Times New Roman"/>
        <family val="1"/>
      </rPr>
      <t>23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</si>
</sst>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#,##0"/>
    <numFmt numFmtId="178" formatCode="###,###,##0;\-###,###,##0;&quot;         －&quot;"/>
    <numFmt numFmtId="179" formatCode="#,###,##0;\-#,###,##0;&quot;－&quot;"/>
    <numFmt numFmtId="180" formatCode="#,###,##0;\-#,##0"/>
    <numFmt numFmtId="181" formatCode="###,##0"/>
    <numFmt numFmtId="182" formatCode="###,##0;\-###,##0;&quot;     －&quot;"/>
    <numFmt numFmtId="183" formatCode="##,##0"/>
    <numFmt numFmtId="184" formatCode="##,##0;\-##,##0;&quot;    －&quot;"/>
  </numFmts>
  <fonts count="53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name val="新細明體"/>
      <family val="1"/>
    </font>
    <font>
      <b/>
      <sz val="14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b/>
      <sz val="9"/>
      <name val="新細明體"/>
      <family val="1"/>
    </font>
    <font>
      <b/>
      <sz val="9"/>
      <name val="Times New Roman"/>
      <family val="1"/>
    </font>
    <font>
      <b/>
      <sz val="12"/>
      <name val="新細明體"/>
      <family val="1"/>
    </font>
    <font>
      <sz val="8"/>
      <name val="Times New Roman"/>
      <family val="1"/>
    </font>
    <font>
      <b/>
      <sz val="9"/>
      <color indexed="18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33" applyFont="1" applyFill="1">
      <alignment/>
      <protection/>
    </xf>
    <xf numFmtId="0" fontId="4" fillId="0" borderId="0" xfId="33" applyFont="1" applyFill="1">
      <alignment/>
      <protection/>
    </xf>
    <xf numFmtId="0" fontId="6" fillId="0" borderId="0" xfId="33" applyFont="1" applyFill="1">
      <alignment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4" fillId="0" borderId="0" xfId="33" applyFont="1" applyFill="1" applyAlignment="1">
      <alignment horizontal="center" vertical="center" wrapText="1"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176" fontId="0" fillId="0" borderId="12" xfId="33" applyNumberFormat="1" applyFont="1" applyFill="1" applyBorder="1" applyAlignment="1">
      <alignment horizontal="right"/>
      <protection/>
    </xf>
    <xf numFmtId="41" fontId="4" fillId="0" borderId="0" xfId="33" applyNumberFormat="1" applyFont="1" applyFill="1">
      <alignment/>
      <protection/>
    </xf>
    <xf numFmtId="176" fontId="9" fillId="0" borderId="12" xfId="33" applyNumberFormat="1" applyFont="1" applyFill="1" applyBorder="1" applyAlignment="1">
      <alignment horizontal="right"/>
      <protection/>
    </xf>
    <xf numFmtId="0" fontId="10" fillId="0" borderId="0" xfId="33" applyFont="1" applyFill="1">
      <alignment/>
      <protection/>
    </xf>
    <xf numFmtId="0" fontId="0" fillId="0" borderId="0" xfId="0" applyFont="1" applyFill="1" applyAlignment="1">
      <alignment/>
    </xf>
    <xf numFmtId="0" fontId="5" fillId="0" borderId="0" xfId="33" applyFont="1" applyFill="1">
      <alignment/>
      <protection/>
    </xf>
    <xf numFmtId="0" fontId="1" fillId="0" borderId="0" xfId="33" applyFont="1" applyFill="1">
      <alignment/>
      <protection/>
    </xf>
    <xf numFmtId="49" fontId="9" fillId="0" borderId="12" xfId="33" applyNumberFormat="1" applyFont="1" applyFill="1" applyBorder="1" applyAlignment="1">
      <alignment horizontal="right"/>
      <protection/>
    </xf>
    <xf numFmtId="49" fontId="0" fillId="0" borderId="12" xfId="33" applyNumberFormat="1" applyFont="1" applyFill="1" applyBorder="1" applyAlignment="1">
      <alignment horizontal="right"/>
      <protection/>
    </xf>
    <xf numFmtId="49" fontId="8" fillId="0" borderId="13" xfId="33" applyNumberFormat="1" applyFont="1" applyFill="1" applyBorder="1" applyAlignment="1">
      <alignment horizontal="right"/>
      <protection/>
    </xf>
    <xf numFmtId="49" fontId="1" fillId="0" borderId="13" xfId="33" applyNumberFormat="1" applyFont="1" applyFill="1" applyBorder="1" applyAlignment="1">
      <alignment horizontal="right"/>
      <protection/>
    </xf>
    <xf numFmtId="49" fontId="9" fillId="0" borderId="14" xfId="33" applyNumberFormat="1" applyFont="1" applyFill="1" applyBorder="1" applyAlignment="1">
      <alignment horizontal="left"/>
      <protection/>
    </xf>
    <xf numFmtId="49" fontId="0" fillId="0" borderId="14" xfId="33" applyNumberFormat="1" applyFont="1" applyFill="1" applyBorder="1" applyAlignment="1">
      <alignment horizontal="left"/>
      <protection/>
    </xf>
    <xf numFmtId="0" fontId="0" fillId="0" borderId="0" xfId="0" applyNumberFormat="1" applyFont="1" applyFill="1" applyAlignment="1">
      <alignment horizontal="left"/>
    </xf>
    <xf numFmtId="177" fontId="9" fillId="0" borderId="12" xfId="33" applyNumberFormat="1" applyFont="1" applyFill="1" applyBorder="1" applyAlignment="1">
      <alignment horizontal="right"/>
      <protection/>
    </xf>
    <xf numFmtId="177" fontId="0" fillId="0" borderId="12" xfId="33" applyNumberFormat="1" applyFont="1" applyFill="1" applyBorder="1" applyAlignment="1">
      <alignment horizontal="right"/>
      <protection/>
    </xf>
    <xf numFmtId="49" fontId="0" fillId="0" borderId="0" xfId="0" applyNumberFormat="1" applyFont="1" applyFill="1" applyAlignment="1">
      <alignment horizontal="left"/>
    </xf>
    <xf numFmtId="49" fontId="1" fillId="0" borderId="13" xfId="33" applyNumberFormat="1" applyFont="1" applyFill="1" applyBorder="1" applyAlignment="1">
      <alignment horizontal="center"/>
      <protection/>
    </xf>
    <xf numFmtId="0" fontId="3" fillId="0" borderId="0" xfId="33" applyFont="1" applyFill="1" applyBorder="1">
      <alignment/>
      <protection/>
    </xf>
    <xf numFmtId="0" fontId="1" fillId="0" borderId="10" xfId="33" applyFont="1" applyBorder="1" applyAlignment="1">
      <alignment horizontal="center" vertical="center" wrapText="1"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41" fontId="12" fillId="4" borderId="12" xfId="33" applyNumberFormat="1" applyFont="1" applyFill="1" applyBorder="1">
      <alignment/>
      <protection/>
    </xf>
    <xf numFmtId="41" fontId="12" fillId="32" borderId="12" xfId="33" applyNumberFormat="1" applyFont="1" applyFill="1" applyBorder="1">
      <alignment/>
      <protection/>
    </xf>
    <xf numFmtId="0" fontId="12" fillId="0" borderId="0" xfId="33" applyFont="1">
      <alignment/>
      <protection/>
    </xf>
    <xf numFmtId="49" fontId="0" fillId="0" borderId="14" xfId="33" applyNumberFormat="1" applyFont="1" applyFill="1" applyBorder="1" applyAlignment="1">
      <alignment horizontal="left"/>
      <protection/>
    </xf>
    <xf numFmtId="41" fontId="0" fillId="0" borderId="12" xfId="33" applyNumberFormat="1" applyFont="1" applyBorder="1">
      <alignment/>
      <protection/>
    </xf>
    <xf numFmtId="0" fontId="0" fillId="0" borderId="0" xfId="33" applyFont="1">
      <alignment/>
      <protection/>
    </xf>
    <xf numFmtId="176" fontId="12" fillId="4" borderId="12" xfId="33" applyNumberFormat="1" applyFont="1" applyFill="1" applyBorder="1">
      <alignment/>
      <protection/>
    </xf>
    <xf numFmtId="176" fontId="12" fillId="0" borderId="0" xfId="33" applyNumberFormat="1" applyFont="1">
      <alignment/>
      <protection/>
    </xf>
    <xf numFmtId="176" fontId="8" fillId="0" borderId="13" xfId="33" applyNumberFormat="1" applyFont="1" applyFill="1" applyBorder="1" applyAlignment="1">
      <alignment horizontal="right"/>
      <protection/>
    </xf>
    <xf numFmtId="176" fontId="9" fillId="0" borderId="14" xfId="33" applyNumberFormat="1" applyFont="1" applyFill="1" applyBorder="1" applyAlignment="1">
      <alignment horizontal="left"/>
      <protection/>
    </xf>
    <xf numFmtId="176" fontId="1" fillId="0" borderId="13" xfId="33" applyNumberFormat="1" applyFont="1" applyFill="1" applyBorder="1" applyAlignment="1">
      <alignment horizontal="right"/>
      <protection/>
    </xf>
    <xf numFmtId="176" fontId="0" fillId="0" borderId="14" xfId="33" applyNumberFormat="1" applyFont="1" applyFill="1" applyBorder="1" applyAlignment="1">
      <alignment horizontal="left"/>
      <protection/>
    </xf>
    <xf numFmtId="176" fontId="0" fillId="0" borderId="12" xfId="33" applyNumberFormat="1" applyFont="1" applyBorder="1">
      <alignment/>
      <protection/>
    </xf>
    <xf numFmtId="176" fontId="0" fillId="0" borderId="0" xfId="33" applyNumberFormat="1" applyFont="1">
      <alignment/>
      <protection/>
    </xf>
    <xf numFmtId="176" fontId="3" fillId="0" borderId="0" xfId="33" applyNumberFormat="1" applyFont="1" applyFill="1">
      <alignment/>
      <protection/>
    </xf>
    <xf numFmtId="176" fontId="4" fillId="0" borderId="0" xfId="33" applyNumberFormat="1" applyFont="1" applyFill="1">
      <alignment/>
      <protection/>
    </xf>
    <xf numFmtId="3" fontId="1" fillId="0" borderId="0" xfId="33" applyNumberFormat="1" applyFont="1" applyFill="1">
      <alignment/>
      <protection/>
    </xf>
    <xf numFmtId="0" fontId="4" fillId="0" borderId="0" xfId="33" applyFont="1" applyFill="1" applyAlignment="1">
      <alignment horizontal="center" wrapText="1"/>
      <protection/>
    </xf>
    <xf numFmtId="0" fontId="1" fillId="0" borderId="0" xfId="33" applyFont="1" applyFill="1" applyAlignment="1">
      <alignment horizontal="center" wrapText="1"/>
      <protection/>
    </xf>
    <xf numFmtId="176" fontId="0" fillId="0" borderId="12" xfId="3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11" xfId="33" applyFont="1" applyFill="1" applyBorder="1" applyAlignment="1">
      <alignment horizontal="center" vertical="center" wrapText="1"/>
      <protection/>
    </xf>
    <xf numFmtId="49" fontId="0" fillId="0" borderId="14" xfId="33" applyNumberFormat="1" applyFont="1" applyFill="1" applyBorder="1" applyAlignment="1">
      <alignment horizontal="left"/>
      <protection/>
    </xf>
    <xf numFmtId="177" fontId="0" fillId="0" borderId="12" xfId="33" applyNumberFormat="1" applyFont="1" applyFill="1" applyBorder="1" applyAlignment="1">
      <alignment horizontal="right"/>
      <protection/>
    </xf>
    <xf numFmtId="49" fontId="0" fillId="0" borderId="12" xfId="33" applyNumberFormat="1" applyFont="1" applyFill="1" applyBorder="1" applyAlignment="1">
      <alignment horizontal="right"/>
      <protection/>
    </xf>
    <xf numFmtId="41" fontId="0" fillId="0" borderId="12" xfId="33" applyNumberFormat="1" applyFont="1" applyBorder="1">
      <alignment/>
      <protection/>
    </xf>
    <xf numFmtId="41" fontId="0" fillId="32" borderId="12" xfId="33" applyNumberFormat="1" applyFont="1" applyFill="1" applyBorder="1">
      <alignment/>
      <protection/>
    </xf>
    <xf numFmtId="0" fontId="0" fillId="0" borderId="0" xfId="33" applyFont="1">
      <alignment/>
      <protection/>
    </xf>
    <xf numFmtId="49" fontId="8" fillId="0" borderId="12" xfId="33" applyNumberFormat="1" applyFont="1" applyFill="1" applyBorder="1" applyAlignment="1">
      <alignment horizontal="center"/>
      <protection/>
    </xf>
    <xf numFmtId="176" fontId="0" fillId="0" borderId="12" xfId="33" applyNumberFormat="1" applyFont="1" applyFill="1" applyBorder="1" applyAlignment="1">
      <alignment horizontal="right"/>
      <protection/>
    </xf>
    <xf numFmtId="177" fontId="13" fillId="0" borderId="0" xfId="33" applyNumberFormat="1" applyFont="1" applyFill="1">
      <alignment/>
      <protection/>
    </xf>
    <xf numFmtId="41" fontId="12" fillId="0" borderId="0" xfId="33" applyNumberFormat="1" applyFont="1">
      <alignment/>
      <protection/>
    </xf>
    <xf numFmtId="49" fontId="1" fillId="0" borderId="12" xfId="33" applyNumberFormat="1" applyFont="1" applyFill="1" applyBorder="1" applyAlignment="1">
      <alignment horizontal="center"/>
      <protection/>
    </xf>
    <xf numFmtId="177" fontId="14" fillId="0" borderId="12" xfId="33" applyNumberFormat="1" applyFont="1" applyFill="1" applyBorder="1" applyAlignment="1">
      <alignment horizontal="right"/>
      <protection/>
    </xf>
    <xf numFmtId="177" fontId="7" fillId="0" borderId="12" xfId="33" applyNumberFormat="1" applyFont="1" applyFill="1" applyBorder="1" applyAlignment="1">
      <alignment horizontal="right"/>
      <protection/>
    </xf>
    <xf numFmtId="176" fontId="14" fillId="0" borderId="12" xfId="33" applyNumberFormat="1" applyFont="1" applyFill="1" applyBorder="1" applyAlignment="1">
      <alignment horizontal="right"/>
      <protection/>
    </xf>
    <xf numFmtId="41" fontId="10" fillId="0" borderId="0" xfId="33" applyNumberFormat="1" applyFont="1" applyFill="1">
      <alignment/>
      <protection/>
    </xf>
    <xf numFmtId="179" fontId="9" fillId="0" borderId="12" xfId="33" applyNumberFormat="1" applyFont="1" applyFill="1" applyBorder="1" applyAlignment="1">
      <alignment horizontal="right"/>
      <protection/>
    </xf>
    <xf numFmtId="179" fontId="14" fillId="0" borderId="12" xfId="33" applyNumberFormat="1" applyFont="1" applyFill="1" applyBorder="1" applyAlignment="1">
      <alignment horizontal="right"/>
      <protection/>
    </xf>
    <xf numFmtId="179" fontId="12" fillId="32" borderId="12" xfId="33" applyNumberFormat="1" applyFont="1" applyFill="1" applyBorder="1">
      <alignment/>
      <protection/>
    </xf>
    <xf numFmtId="179" fontId="0" fillId="0" borderId="12" xfId="33" applyNumberFormat="1" applyFont="1" applyFill="1" applyBorder="1" applyAlignment="1">
      <alignment horizontal="right"/>
      <protection/>
    </xf>
    <xf numFmtId="179" fontId="0" fillId="32" borderId="12" xfId="33" applyNumberFormat="1" applyFont="1" applyFill="1" applyBorder="1">
      <alignment/>
      <protection/>
    </xf>
    <xf numFmtId="179" fontId="12" fillId="4" borderId="12" xfId="33" applyNumberFormat="1" applyFont="1" applyFill="1" applyBorder="1">
      <alignment/>
      <protection/>
    </xf>
    <xf numFmtId="179" fontId="0" fillId="0" borderId="12" xfId="33" applyNumberFormat="1" applyFont="1" applyBorder="1">
      <alignment/>
      <protection/>
    </xf>
    <xf numFmtId="178" fontId="13" fillId="0" borderId="11" xfId="0" applyNumberFormat="1" applyFont="1" applyBorder="1" applyAlignment="1">
      <alignment horizontal="right" vertical="center"/>
    </xf>
    <xf numFmtId="178" fontId="13" fillId="0" borderId="15" xfId="0" applyNumberFormat="1" applyFont="1" applyBorder="1" applyAlignment="1">
      <alignment horizontal="right" vertical="center"/>
    </xf>
    <xf numFmtId="179" fontId="0" fillId="0" borderId="12" xfId="33" applyNumberFormat="1" applyFont="1" applyFill="1" applyBorder="1" applyAlignment="1">
      <alignment horizontal="right"/>
      <protection/>
    </xf>
    <xf numFmtId="179" fontId="9" fillId="0" borderId="12" xfId="33" applyNumberFormat="1" applyFont="1" applyFill="1" applyBorder="1" applyAlignment="1">
      <alignment horizontal="right" wrapText="1"/>
      <protection/>
    </xf>
    <xf numFmtId="179" fontId="12" fillId="0" borderId="12" xfId="33" applyNumberFormat="1" applyFont="1" applyFill="1" applyBorder="1">
      <alignment/>
      <protection/>
    </xf>
    <xf numFmtId="179" fontId="0" fillId="0" borderId="12" xfId="33" applyNumberFormat="1" applyFont="1" applyBorder="1">
      <alignment/>
      <protection/>
    </xf>
    <xf numFmtId="0" fontId="0" fillId="0" borderId="0" xfId="0" applyFont="1" applyFill="1" applyAlignment="1">
      <alignment/>
    </xf>
    <xf numFmtId="0" fontId="1" fillId="0" borderId="16" xfId="33" applyFont="1" applyBorder="1" applyAlignment="1">
      <alignment horizontal="center" vertical="center" wrapText="1"/>
      <protection/>
    </xf>
    <xf numFmtId="0" fontId="0" fillId="0" borderId="17" xfId="33" applyFont="1" applyBorder="1" applyAlignment="1">
      <alignment horizontal="center" vertical="center" wrapText="1"/>
      <protection/>
    </xf>
    <xf numFmtId="0" fontId="0" fillId="0" borderId="18" xfId="33" applyFont="1" applyBorder="1" applyAlignment="1">
      <alignment horizontal="center" vertical="center" wrapText="1"/>
      <protection/>
    </xf>
    <xf numFmtId="0" fontId="0" fillId="0" borderId="15" xfId="33" applyFont="1" applyBorder="1" applyAlignment="1">
      <alignment horizontal="center" vertical="center" wrapText="1"/>
      <protection/>
    </xf>
    <xf numFmtId="0" fontId="0" fillId="0" borderId="18" xfId="33" applyFont="1" applyFill="1" applyBorder="1" applyAlignment="1">
      <alignment horizontal="center" vertical="center" wrapText="1"/>
      <protection/>
    </xf>
    <xf numFmtId="0" fontId="0" fillId="0" borderId="15" xfId="33" applyFont="1" applyFill="1" applyBorder="1" applyAlignment="1">
      <alignment horizontal="center" vertical="center" wrapText="1"/>
      <protection/>
    </xf>
    <xf numFmtId="0" fontId="11" fillId="0" borderId="18" xfId="33" applyFont="1" applyFill="1" applyBorder="1" applyAlignment="1">
      <alignment horizontal="center" vertical="center" wrapText="1"/>
      <protection/>
    </xf>
    <xf numFmtId="0" fontId="11" fillId="0" borderId="15" xfId="33" applyFont="1" applyFill="1" applyBorder="1" applyAlignment="1">
      <alignment horizontal="center" vertical="center" wrapText="1"/>
      <protection/>
    </xf>
    <xf numFmtId="0" fontId="1" fillId="0" borderId="16" xfId="33" applyFont="1" applyFill="1" applyBorder="1" applyAlignment="1">
      <alignment horizontal="center" vertical="center" wrapText="1"/>
      <protection/>
    </xf>
    <xf numFmtId="0" fontId="1" fillId="0" borderId="17" xfId="33" applyFont="1" applyFill="1" applyBorder="1" applyAlignment="1">
      <alignment horizontal="center" vertical="center" wrapText="1"/>
      <protection/>
    </xf>
    <xf numFmtId="0" fontId="1" fillId="0" borderId="13" xfId="33" applyFont="1" applyFill="1" applyBorder="1" applyAlignment="1">
      <alignment horizontal="center" vertical="center" wrapText="1"/>
      <protection/>
    </xf>
    <xf numFmtId="0" fontId="0" fillId="0" borderId="19" xfId="33" applyFont="1" applyFill="1" applyBorder="1" applyAlignment="1">
      <alignment horizontal="center" vertical="center" wrapText="1"/>
      <protection/>
    </xf>
    <xf numFmtId="0" fontId="0" fillId="0" borderId="14" xfId="33" applyFont="1" applyFill="1" applyBorder="1" applyAlignment="1">
      <alignment horizontal="center" vertical="center" wrapText="1"/>
      <protection/>
    </xf>
    <xf numFmtId="0" fontId="0" fillId="0" borderId="20" xfId="33" applyFont="1" applyFill="1" applyBorder="1" applyAlignment="1">
      <alignment horizontal="center" vertical="center" wrapText="1"/>
      <protection/>
    </xf>
    <xf numFmtId="0" fontId="0" fillId="0" borderId="18" xfId="33" applyFont="1" applyFill="1" applyBorder="1" applyAlignment="1">
      <alignment horizontal="center" vertical="center" wrapText="1"/>
      <protection/>
    </xf>
    <xf numFmtId="0" fontId="0" fillId="0" borderId="19" xfId="33" applyFont="1" applyFill="1" applyBorder="1" applyAlignment="1">
      <alignment horizontal="center" vertical="center" wrapText="1"/>
      <protection/>
    </xf>
    <xf numFmtId="0" fontId="0" fillId="0" borderId="14" xfId="33" applyFont="1" applyFill="1" applyBorder="1" applyAlignment="1">
      <alignment horizontal="center" vertical="center" wrapText="1"/>
      <protection/>
    </xf>
    <xf numFmtId="0" fontId="7" fillId="0" borderId="0" xfId="33" applyFont="1" applyFill="1" applyAlignment="1">
      <alignment horizontal="left"/>
      <protection/>
    </xf>
    <xf numFmtId="0" fontId="0" fillId="0" borderId="0" xfId="33" applyFont="1" applyFill="1" applyAlignment="1">
      <alignment horizontal="left"/>
      <protection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20" xfId="33" applyFont="1" applyFill="1" applyBorder="1" applyAlignment="1">
      <alignment horizontal="center" vertical="center" wrapText="1"/>
      <protection/>
    </xf>
    <xf numFmtId="0" fontId="0" fillId="0" borderId="18" xfId="33" applyFont="1" applyFill="1" applyBorder="1" applyAlignment="1">
      <alignment horizontal="center" vertical="center" wrapText="1"/>
      <protection/>
    </xf>
    <xf numFmtId="0" fontId="0" fillId="0" borderId="0" xfId="33" applyFont="1" applyFill="1" applyAlignment="1">
      <alignment horizontal="left"/>
      <protection/>
    </xf>
    <xf numFmtId="49" fontId="0" fillId="0" borderId="0" xfId="33" applyNumberFormat="1" applyFont="1" applyFill="1" applyAlignment="1">
      <alignment/>
      <protection/>
    </xf>
    <xf numFmtId="49" fontId="1" fillId="0" borderId="21" xfId="0" applyNumberFormat="1" applyFont="1" applyFill="1" applyBorder="1" applyAlignment="1">
      <alignment horizontal="left"/>
    </xf>
    <xf numFmtId="0" fontId="1" fillId="0" borderId="21" xfId="0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 horizontal="left" wrapText="1"/>
    </xf>
    <xf numFmtId="49" fontId="8" fillId="0" borderId="13" xfId="33" applyNumberFormat="1" applyFont="1" applyFill="1" applyBorder="1" applyAlignment="1">
      <alignment horizontal="center"/>
      <protection/>
    </xf>
    <xf numFmtId="0" fontId="9" fillId="0" borderId="14" xfId="33" applyNumberFormat="1" applyFont="1" applyFill="1" applyBorder="1" applyAlignment="1">
      <alignment horizontal="center"/>
      <protection/>
    </xf>
    <xf numFmtId="0" fontId="0" fillId="0" borderId="17" xfId="33" applyFont="1" applyFill="1" applyBorder="1" applyAlignment="1">
      <alignment horizontal="center" vertical="center" wrapText="1"/>
      <protection/>
    </xf>
    <xf numFmtId="0" fontId="0" fillId="0" borderId="20" xfId="33" applyFont="1" applyFill="1" applyBorder="1" applyAlignment="1">
      <alignment horizontal="center" vertical="center" wrapText="1"/>
      <protection/>
    </xf>
    <xf numFmtId="0" fontId="0" fillId="0" borderId="22" xfId="33" applyFont="1" applyFill="1" applyBorder="1" applyAlignment="1">
      <alignment horizontal="center" vertical="center" wrapText="1"/>
      <protection/>
    </xf>
    <xf numFmtId="0" fontId="0" fillId="0" borderId="18" xfId="33" applyFont="1" applyFill="1" applyBorder="1" applyAlignment="1">
      <alignment horizontal="center" vertical="center" wrapText="1"/>
      <protection/>
    </xf>
    <xf numFmtId="0" fontId="0" fillId="0" borderId="15" xfId="33" applyFont="1" applyFill="1" applyBorder="1" applyAlignment="1">
      <alignment horizontal="center" vertical="center" wrapText="1"/>
      <protection/>
    </xf>
    <xf numFmtId="177" fontId="9" fillId="0" borderId="14" xfId="33" applyNumberFormat="1" applyFont="1" applyFill="1" applyBorder="1" applyAlignment="1">
      <alignment horizontal="center"/>
      <protection/>
    </xf>
    <xf numFmtId="176" fontId="8" fillId="0" borderId="13" xfId="33" applyNumberFormat="1" applyFont="1" applyFill="1" applyBorder="1" applyAlignment="1">
      <alignment horizontal="center"/>
      <protection/>
    </xf>
    <xf numFmtId="176" fontId="9" fillId="0" borderId="14" xfId="33" applyNumberFormat="1" applyFont="1" applyFill="1" applyBorder="1" applyAlignment="1">
      <alignment horizont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扶慰助經費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1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83203125" style="11" customWidth="1"/>
    <col min="2" max="2" width="11" style="11" customWidth="1"/>
    <col min="3" max="3" width="8.83203125" style="11" customWidth="1"/>
    <col min="4" max="4" width="11.83203125" style="11" customWidth="1"/>
    <col min="5" max="5" width="11.66015625" style="11" customWidth="1"/>
    <col min="6" max="6" width="8.83203125" style="11" customWidth="1"/>
    <col min="7" max="7" width="10.83203125" style="11" customWidth="1"/>
    <col min="8" max="8" width="11.16015625" style="11" customWidth="1"/>
    <col min="9" max="9" width="8.83203125" style="11" customWidth="1"/>
    <col min="10" max="10" width="12.33203125" style="11" customWidth="1"/>
    <col min="11" max="11" width="11" style="11" customWidth="1"/>
    <col min="12" max="12" width="8.83203125" style="11" customWidth="1"/>
    <col min="13" max="14" width="10.83203125" style="11" customWidth="1"/>
    <col min="15" max="15" width="8.83203125" style="11" customWidth="1"/>
    <col min="16" max="16" width="11.83203125" style="11" customWidth="1"/>
    <col min="17" max="17" width="10.66015625" style="11" customWidth="1"/>
    <col min="18" max="18" width="8.83203125" style="11" customWidth="1"/>
    <col min="19" max="19" width="12.83203125" style="11" customWidth="1"/>
    <col min="20" max="20" width="10.5" style="11" customWidth="1"/>
    <col min="21" max="21" width="8.83203125" style="11" customWidth="1"/>
    <col min="22" max="22" width="12" style="11" customWidth="1"/>
    <col min="23" max="23" width="10.5" style="11" customWidth="1"/>
    <col min="24" max="24" width="8.83203125" style="11" customWidth="1"/>
    <col min="25" max="25" width="12.5" style="11" customWidth="1"/>
    <col min="26" max="26" width="8.83203125" style="11" customWidth="1"/>
    <col min="27" max="27" width="10.83203125" style="11" customWidth="1"/>
    <col min="28" max="28" width="8.83203125" style="11" customWidth="1"/>
    <col min="29" max="29" width="10.83203125" style="11" customWidth="1"/>
    <col min="30" max="30" width="8.83203125" style="11" customWidth="1"/>
    <col min="31" max="31" width="10.83203125" style="11" customWidth="1"/>
    <col min="32" max="33" width="12.16015625" style="11" customWidth="1"/>
    <col min="34" max="34" width="8.83203125" style="11" customWidth="1"/>
    <col min="35" max="35" width="10.83203125" style="11" customWidth="1"/>
    <col min="36" max="36" width="8.83203125" style="11" customWidth="1"/>
    <col min="37" max="37" width="10.83203125" style="11" customWidth="1"/>
    <col min="38" max="38" width="11.5" style="11" customWidth="1"/>
    <col min="39" max="39" width="12.5" style="11" customWidth="1"/>
    <col min="40" max="40" width="9.33203125" style="11" customWidth="1"/>
    <col min="41" max="41" width="13.33203125" style="11" customWidth="1"/>
    <col min="42" max="16384" width="9.33203125" style="11" customWidth="1"/>
  </cols>
  <sheetData>
    <row r="1" s="2" customFormat="1" ht="16.5" customHeight="1">
      <c r="A1" s="1" t="s">
        <v>190</v>
      </c>
    </row>
    <row r="2" spans="1:15" s="2" customFormat="1" ht="12" customHeight="1">
      <c r="A2" s="96" t="s">
        <v>212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="2" customFormat="1" ht="12" customHeight="1" hidden="1">
      <c r="A3" s="3"/>
    </row>
    <row r="4" spans="1:37" s="5" customFormat="1" ht="12" customHeight="1">
      <c r="A4" s="87" t="s">
        <v>11</v>
      </c>
      <c r="B4" s="89" t="s">
        <v>173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  <c r="N4" s="89" t="s">
        <v>174</v>
      </c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  <c r="Z4" s="87" t="s">
        <v>86</v>
      </c>
      <c r="AA4" s="88"/>
      <c r="AB4" s="87" t="s">
        <v>87</v>
      </c>
      <c r="AC4" s="88"/>
      <c r="AD4" s="87" t="s">
        <v>88</v>
      </c>
      <c r="AE4" s="88"/>
      <c r="AF4" s="87" t="s">
        <v>89</v>
      </c>
      <c r="AG4" s="88"/>
      <c r="AH4" s="87" t="s">
        <v>90</v>
      </c>
      <c r="AI4" s="88"/>
      <c r="AJ4" s="79" t="s">
        <v>17</v>
      </c>
      <c r="AK4" s="80"/>
    </row>
    <row r="5" spans="1:37" s="5" customFormat="1" ht="12" customHeight="1">
      <c r="A5" s="100"/>
      <c r="B5" s="89" t="s">
        <v>0</v>
      </c>
      <c r="C5" s="94"/>
      <c r="D5" s="95"/>
      <c r="E5" s="89" t="s">
        <v>112</v>
      </c>
      <c r="F5" s="94"/>
      <c r="G5" s="95"/>
      <c r="H5" s="89" t="s">
        <v>2</v>
      </c>
      <c r="I5" s="94"/>
      <c r="J5" s="95"/>
      <c r="K5" s="89" t="s">
        <v>3</v>
      </c>
      <c r="L5" s="94"/>
      <c r="M5" s="95"/>
      <c r="N5" s="89" t="s">
        <v>0</v>
      </c>
      <c r="O5" s="94"/>
      <c r="P5" s="95"/>
      <c r="Q5" s="89" t="s">
        <v>1</v>
      </c>
      <c r="R5" s="94"/>
      <c r="S5" s="95"/>
      <c r="T5" s="89" t="s">
        <v>2</v>
      </c>
      <c r="U5" s="94"/>
      <c r="V5" s="95"/>
      <c r="W5" s="89" t="s">
        <v>3</v>
      </c>
      <c r="X5" s="94"/>
      <c r="Y5" s="95"/>
      <c r="Z5" s="83" t="s">
        <v>175</v>
      </c>
      <c r="AA5" s="84"/>
      <c r="AB5" s="83" t="s">
        <v>176</v>
      </c>
      <c r="AC5" s="84"/>
      <c r="AD5" s="83" t="s">
        <v>177</v>
      </c>
      <c r="AE5" s="84"/>
      <c r="AF5" s="85" t="s">
        <v>178</v>
      </c>
      <c r="AG5" s="86"/>
      <c r="AH5" s="85" t="s">
        <v>179</v>
      </c>
      <c r="AI5" s="86"/>
      <c r="AJ5" s="81" t="s">
        <v>95</v>
      </c>
      <c r="AK5" s="82"/>
    </row>
    <row r="6" spans="1:37" s="5" customFormat="1" ht="12" customHeight="1">
      <c r="A6" s="100"/>
      <c r="B6" s="4" t="s">
        <v>4</v>
      </c>
      <c r="C6" s="4" t="s">
        <v>5</v>
      </c>
      <c r="D6" s="4" t="s">
        <v>6</v>
      </c>
      <c r="E6" s="4" t="s">
        <v>4</v>
      </c>
      <c r="F6" s="4" t="s">
        <v>5</v>
      </c>
      <c r="G6" s="4" t="s">
        <v>6</v>
      </c>
      <c r="H6" s="4" t="s">
        <v>4</v>
      </c>
      <c r="I6" s="4" t="s">
        <v>5</v>
      </c>
      <c r="J6" s="4" t="s">
        <v>6</v>
      </c>
      <c r="K6" s="4" t="s">
        <v>4</v>
      </c>
      <c r="L6" s="4" t="s">
        <v>5</v>
      </c>
      <c r="M6" s="4" t="s">
        <v>6</v>
      </c>
      <c r="N6" s="4" t="s">
        <v>4</v>
      </c>
      <c r="O6" s="4" t="s">
        <v>5</v>
      </c>
      <c r="P6" s="4" t="s">
        <v>6</v>
      </c>
      <c r="Q6" s="4" t="s">
        <v>4</v>
      </c>
      <c r="R6" s="4" t="s">
        <v>5</v>
      </c>
      <c r="S6" s="4" t="s">
        <v>6</v>
      </c>
      <c r="T6" s="4" t="s">
        <v>4</v>
      </c>
      <c r="U6" s="4" t="s">
        <v>5</v>
      </c>
      <c r="V6" s="4" t="s">
        <v>6</v>
      </c>
      <c r="W6" s="4" t="s">
        <v>4</v>
      </c>
      <c r="X6" s="4" t="s">
        <v>5</v>
      </c>
      <c r="Y6" s="4" t="s">
        <v>6</v>
      </c>
      <c r="Z6" s="4" t="s">
        <v>7</v>
      </c>
      <c r="AA6" s="4" t="s">
        <v>6</v>
      </c>
      <c r="AB6" s="4" t="s">
        <v>7</v>
      </c>
      <c r="AC6" s="4" t="s">
        <v>6</v>
      </c>
      <c r="AD6" s="4" t="s">
        <v>7</v>
      </c>
      <c r="AE6" s="4" t="s">
        <v>6</v>
      </c>
      <c r="AF6" s="4" t="s">
        <v>7</v>
      </c>
      <c r="AG6" s="4" t="s">
        <v>6</v>
      </c>
      <c r="AH6" s="4" t="s">
        <v>7</v>
      </c>
      <c r="AI6" s="4" t="s">
        <v>6</v>
      </c>
      <c r="AJ6" s="4" t="s">
        <v>7</v>
      </c>
      <c r="AK6" s="4" t="s">
        <v>6</v>
      </c>
    </row>
    <row r="7" spans="1:37" s="5" customFormat="1" ht="12" customHeight="1">
      <c r="A7" s="101"/>
      <c r="B7" s="6" t="s">
        <v>8</v>
      </c>
      <c r="C7" s="6" t="s">
        <v>9</v>
      </c>
      <c r="D7" s="6" t="s">
        <v>10</v>
      </c>
      <c r="E7" s="6" t="s">
        <v>8</v>
      </c>
      <c r="F7" s="6" t="s">
        <v>9</v>
      </c>
      <c r="G7" s="6" t="s">
        <v>10</v>
      </c>
      <c r="H7" s="6" t="s">
        <v>8</v>
      </c>
      <c r="I7" s="6" t="s">
        <v>9</v>
      </c>
      <c r="J7" s="6" t="s">
        <v>10</v>
      </c>
      <c r="K7" s="6" t="s">
        <v>8</v>
      </c>
      <c r="L7" s="6" t="s">
        <v>9</v>
      </c>
      <c r="M7" s="6" t="s">
        <v>10</v>
      </c>
      <c r="N7" s="6" t="s">
        <v>8</v>
      </c>
      <c r="O7" s="6" t="s">
        <v>9</v>
      </c>
      <c r="P7" s="6" t="s">
        <v>10</v>
      </c>
      <c r="Q7" s="6" t="s">
        <v>8</v>
      </c>
      <c r="R7" s="6" t="s">
        <v>9</v>
      </c>
      <c r="S7" s="6" t="s">
        <v>10</v>
      </c>
      <c r="T7" s="6" t="s">
        <v>8</v>
      </c>
      <c r="U7" s="6" t="s">
        <v>9</v>
      </c>
      <c r="V7" s="6" t="s">
        <v>10</v>
      </c>
      <c r="W7" s="6" t="s">
        <v>8</v>
      </c>
      <c r="X7" s="6" t="s">
        <v>9</v>
      </c>
      <c r="Y7" s="6" t="s">
        <v>10</v>
      </c>
      <c r="Z7" s="6" t="s">
        <v>134</v>
      </c>
      <c r="AA7" s="6" t="s">
        <v>10</v>
      </c>
      <c r="AB7" s="6" t="s">
        <v>134</v>
      </c>
      <c r="AC7" s="6" t="s">
        <v>10</v>
      </c>
      <c r="AD7" s="6" t="s">
        <v>134</v>
      </c>
      <c r="AE7" s="6" t="s">
        <v>10</v>
      </c>
      <c r="AF7" s="6" t="s">
        <v>134</v>
      </c>
      <c r="AG7" s="6" t="s">
        <v>10</v>
      </c>
      <c r="AH7" s="6" t="s">
        <v>134</v>
      </c>
      <c r="AI7" s="6" t="s">
        <v>10</v>
      </c>
      <c r="AJ7" s="6" t="s">
        <v>134</v>
      </c>
      <c r="AK7" s="6" t="s">
        <v>10</v>
      </c>
    </row>
    <row r="8" spans="1:43" s="2" customFormat="1" ht="12" customHeight="1" hidden="1">
      <c r="A8" s="24" t="str">
        <f>' 2002'!A8</f>
        <v>九十一年 2002</v>
      </c>
      <c r="B8" s="7">
        <f>' 2002'!C8</f>
        <v>1647</v>
      </c>
      <c r="C8" s="7">
        <f>' 2002'!D8</f>
        <v>4208</v>
      </c>
      <c r="D8" s="7">
        <f>' 2002'!E8</f>
        <v>36070900</v>
      </c>
      <c r="E8" s="7">
        <f>' 2002'!F8</f>
        <v>442</v>
      </c>
      <c r="F8" s="7">
        <f>' 2002'!G8</f>
        <v>865</v>
      </c>
      <c r="G8" s="7">
        <f>' 2002'!H8</f>
        <v>12785600</v>
      </c>
      <c r="H8" s="7">
        <f>' 2002'!I8</f>
        <v>614</v>
      </c>
      <c r="I8" s="7">
        <f>' 2002'!J8</f>
        <v>1781</v>
      </c>
      <c r="J8" s="7">
        <f>' 2002'!K8</f>
        <v>16030850</v>
      </c>
      <c r="K8" s="7">
        <f>' 2002'!L8</f>
        <v>591</v>
      </c>
      <c r="L8" s="7">
        <f>' 2002'!M8</f>
        <v>1562</v>
      </c>
      <c r="M8" s="7">
        <f>' 2002'!N8</f>
        <v>7254450</v>
      </c>
      <c r="N8" s="7">
        <f>' 2002'!O8</f>
        <v>6957</v>
      </c>
      <c r="O8" s="7">
        <f>' 2002'!P8</f>
        <v>16941</v>
      </c>
      <c r="P8" s="7">
        <f>' 2002'!Q8</f>
        <v>154479100</v>
      </c>
      <c r="Q8" s="7">
        <f>' 2002'!R8</f>
        <v>2314</v>
      </c>
      <c r="R8" s="7">
        <f>' 2002'!S8</f>
        <v>4431</v>
      </c>
      <c r="S8" s="7">
        <f>' 2002'!T8</f>
        <v>68390650</v>
      </c>
      <c r="T8" s="7">
        <f>' 2002'!U8</f>
        <v>2153</v>
      </c>
      <c r="U8" s="7">
        <f>' 2002'!V8</f>
        <v>6118</v>
      </c>
      <c r="V8" s="7">
        <f>' 2002'!W8</f>
        <v>56342400</v>
      </c>
      <c r="W8" s="7">
        <f>' 2002'!X8</f>
        <v>2490</v>
      </c>
      <c r="X8" s="7">
        <f>' 2002'!Y8</f>
        <v>6392</v>
      </c>
      <c r="Y8" s="7">
        <f>' 2002'!Z8</f>
        <v>29746050</v>
      </c>
      <c r="Z8" s="7">
        <f>' 2002'!AA8</f>
        <v>52</v>
      </c>
      <c r="AA8" s="7">
        <f>' 2002'!AB8</f>
        <v>530000</v>
      </c>
      <c r="AB8" s="7">
        <f>' 2002'!AC8</f>
        <v>97</v>
      </c>
      <c r="AC8" s="7">
        <f>' 2002'!AD8</f>
        <v>2378600</v>
      </c>
      <c r="AD8" s="7">
        <f>' 2002'!AE8</f>
        <v>640</v>
      </c>
      <c r="AE8" s="7">
        <f>' 2002'!AF8</f>
        <v>3699800</v>
      </c>
      <c r="AF8" s="7">
        <f>' 2002'!AG8</f>
        <v>1693</v>
      </c>
      <c r="AG8" s="7">
        <f>' 2002'!AH8</f>
        <v>3147463</v>
      </c>
      <c r="AH8" s="7">
        <f>' 2002'!AI8</f>
        <v>932</v>
      </c>
      <c r="AI8" s="7">
        <f>' 2002'!AJ8</f>
        <v>2935776</v>
      </c>
      <c r="AJ8" s="7">
        <f>' 2002'!AK8</f>
        <v>3414</v>
      </c>
      <c r="AK8" s="7">
        <f>' 2002'!AL8</f>
        <v>12691639</v>
      </c>
      <c r="AL8" s="8"/>
      <c r="AM8" s="8"/>
      <c r="AN8" s="8"/>
      <c r="AO8" s="8"/>
      <c r="AP8" s="8"/>
      <c r="AQ8" s="8"/>
    </row>
    <row r="9" spans="1:43" s="2" customFormat="1" ht="12" customHeight="1" hidden="1">
      <c r="A9" s="24" t="str">
        <f>' 2003'!A8</f>
        <v>九十二年 2003</v>
      </c>
      <c r="B9" s="7">
        <f>' 2003'!C8</f>
        <v>1878</v>
      </c>
      <c r="C9" s="7">
        <f>' 2003'!D8</f>
        <v>4990</v>
      </c>
      <c r="D9" s="7">
        <f>' 2003'!E8</f>
        <v>39146750</v>
      </c>
      <c r="E9" s="7">
        <f>' 2003'!F8</f>
        <v>488</v>
      </c>
      <c r="F9" s="7">
        <f>' 2003'!G8</f>
        <v>955</v>
      </c>
      <c r="G9" s="7">
        <f>' 2003'!H8</f>
        <v>12813325</v>
      </c>
      <c r="H9" s="7">
        <f>' 2003'!I8</f>
        <v>708</v>
      </c>
      <c r="I9" s="7">
        <f>' 2003'!J8</f>
        <v>2053</v>
      </c>
      <c r="J9" s="7">
        <f>' 2003'!K8</f>
        <v>17501950</v>
      </c>
      <c r="K9" s="7">
        <f>' 2003'!L8</f>
        <v>682</v>
      </c>
      <c r="L9" s="7">
        <f>' 2003'!M8</f>
        <v>1982</v>
      </c>
      <c r="M9" s="7">
        <f>' 2003'!N8</f>
        <v>8831475</v>
      </c>
      <c r="N9" s="7">
        <f>' 2003'!O8</f>
        <v>7833</v>
      </c>
      <c r="O9" s="7">
        <f>' 2003'!P8</f>
        <v>19990</v>
      </c>
      <c r="P9" s="7">
        <f>' 2003'!Q8</f>
        <v>168309675</v>
      </c>
      <c r="Q9" s="7">
        <f>' 2003'!R8</f>
        <v>2450</v>
      </c>
      <c r="R9" s="7">
        <f>' 2003'!S8</f>
        <v>4666</v>
      </c>
      <c r="S9" s="7">
        <f>' 2003'!T8</f>
        <v>65186625</v>
      </c>
      <c r="T9" s="7">
        <f>' 2003'!U8</f>
        <v>2799</v>
      </c>
      <c r="U9" s="7">
        <f>' 2003'!V8</f>
        <v>8173</v>
      </c>
      <c r="V9" s="7">
        <f>' 2003'!W8</f>
        <v>71121750</v>
      </c>
      <c r="W9" s="7">
        <f>' 2003'!X8</f>
        <v>2584</v>
      </c>
      <c r="X9" s="7">
        <f>' 2003'!Y8</f>
        <v>7151</v>
      </c>
      <c r="Y9" s="7">
        <f>' 2003'!Z8</f>
        <v>32001300</v>
      </c>
      <c r="Z9" s="7">
        <f>' 2003'!AA8</f>
        <v>48</v>
      </c>
      <c r="AA9" s="7">
        <f>' 2003'!AB8</f>
        <v>450000</v>
      </c>
      <c r="AB9" s="7">
        <f>' 2003'!AC8</f>
        <v>102</v>
      </c>
      <c r="AC9" s="7">
        <f>' 2003'!AD8</f>
        <v>2350000</v>
      </c>
      <c r="AD9" s="7">
        <f>' 2003'!AE8</f>
        <v>5</v>
      </c>
      <c r="AE9" s="7">
        <f>' 2003'!AF8</f>
        <v>86800</v>
      </c>
      <c r="AF9" s="7">
        <f>' 2003'!AG8</f>
        <v>1437</v>
      </c>
      <c r="AG9" s="7">
        <f>' 2003'!AH8</f>
        <v>3007974</v>
      </c>
      <c r="AH9" s="7">
        <f>' 2003'!AI8</f>
        <v>590</v>
      </c>
      <c r="AI9" s="7">
        <f>' 2003'!AJ8</f>
        <v>2341095</v>
      </c>
      <c r="AJ9" s="7">
        <f>' 2003'!AK8</f>
        <v>2182</v>
      </c>
      <c r="AK9" s="7">
        <f>' 2003'!AL8</f>
        <v>8235869</v>
      </c>
      <c r="AL9" s="8"/>
      <c r="AM9" s="8"/>
      <c r="AN9" s="8"/>
      <c r="AO9" s="8"/>
      <c r="AP9" s="8"/>
      <c r="AQ9" s="8"/>
    </row>
    <row r="10" spans="1:43" s="2" customFormat="1" ht="12" customHeight="1" hidden="1">
      <c r="A10" s="24" t="str">
        <f>' 2004'!A8</f>
        <v>九十三年 2004</v>
      </c>
      <c r="B10" s="7">
        <f>' 2004'!C8</f>
        <v>1776</v>
      </c>
      <c r="C10" s="7">
        <f>' 2004'!D8</f>
        <v>4758</v>
      </c>
      <c r="D10" s="7">
        <f>' 2004'!E8</f>
        <v>37302825</v>
      </c>
      <c r="E10" s="7">
        <f>' 2004'!F8</f>
        <v>390</v>
      </c>
      <c r="F10" s="7">
        <f>' 2004'!G8</f>
        <v>736</v>
      </c>
      <c r="G10" s="7">
        <f>' 2004'!H8</f>
        <v>10374675</v>
      </c>
      <c r="H10" s="7">
        <f>' 2004'!I8</f>
        <v>721</v>
      </c>
      <c r="I10" s="7">
        <f>' 2004'!J8</f>
        <v>2129</v>
      </c>
      <c r="J10" s="7">
        <f>' 2004'!K8</f>
        <v>18530250</v>
      </c>
      <c r="K10" s="7">
        <f>' 2004'!L8</f>
        <v>665</v>
      </c>
      <c r="L10" s="7">
        <f>' 2004'!M8</f>
        <v>1893</v>
      </c>
      <c r="M10" s="7">
        <f>' 2004'!N8</f>
        <v>8397900</v>
      </c>
      <c r="N10" s="7">
        <f>' 2004'!O8</f>
        <v>7872</v>
      </c>
      <c r="O10" s="7">
        <f>' 2004'!P8</f>
        <v>20244</v>
      </c>
      <c r="P10" s="7">
        <f>' 2004'!Q8</f>
        <v>166127775</v>
      </c>
      <c r="Q10" s="7">
        <f>' 2004'!R8</f>
        <v>2179</v>
      </c>
      <c r="R10" s="7">
        <f>' 2004'!S8</f>
        <v>4022</v>
      </c>
      <c r="S10" s="7">
        <f>' 2004'!T8</f>
        <v>56889975</v>
      </c>
      <c r="T10" s="7">
        <f>' 2004'!U8</f>
        <v>2951</v>
      </c>
      <c r="U10" s="7">
        <f>' 2004'!V8</f>
        <v>8577</v>
      </c>
      <c r="V10" s="7">
        <f>' 2004'!W8</f>
        <v>75139350</v>
      </c>
      <c r="W10" s="7">
        <f>' 2004'!X8</f>
        <v>2742</v>
      </c>
      <c r="X10" s="7">
        <f>' 2004'!Y8</f>
        <v>7645</v>
      </c>
      <c r="Y10" s="7">
        <f>' 2004'!Z8</f>
        <v>34098450</v>
      </c>
      <c r="Z10" s="7">
        <f>' 2004'!AA8</f>
        <v>42</v>
      </c>
      <c r="AA10" s="7">
        <f>' 2004'!AB8</f>
        <v>390000</v>
      </c>
      <c r="AB10" s="7">
        <f>' 2004'!AC8</f>
        <v>109</v>
      </c>
      <c r="AC10" s="7">
        <f>' 2004'!AD8</f>
        <v>2450000</v>
      </c>
      <c r="AD10" s="7">
        <f>' 2004'!AE8</f>
        <v>42</v>
      </c>
      <c r="AE10" s="7">
        <f>' 2004'!AF8</f>
        <v>462000</v>
      </c>
      <c r="AF10" s="7">
        <f>' 2004'!AG8</f>
        <v>1270</v>
      </c>
      <c r="AG10" s="7">
        <f>' 2004'!AH8</f>
        <v>2826500</v>
      </c>
      <c r="AH10" s="7">
        <f>' 2004'!AI8</f>
        <v>568</v>
      </c>
      <c r="AI10" s="7">
        <f>' 2004'!AJ8</f>
        <v>1815465</v>
      </c>
      <c r="AJ10" s="7">
        <f>' 2004'!AK8</f>
        <v>2031</v>
      </c>
      <c r="AK10" s="7">
        <f>' 2004'!AL8</f>
        <v>7943965</v>
      </c>
      <c r="AL10" s="8"/>
      <c r="AM10" s="8"/>
      <c r="AN10" s="8"/>
      <c r="AO10" s="8"/>
      <c r="AP10" s="8"/>
      <c r="AQ10" s="8"/>
    </row>
    <row r="11" spans="1:43" s="2" customFormat="1" ht="12" customHeight="1" hidden="1">
      <c r="A11" s="60" t="s">
        <v>120</v>
      </c>
      <c r="B11" s="7">
        <v>1479</v>
      </c>
      <c r="C11" s="7">
        <v>3871</v>
      </c>
      <c r="D11" s="7">
        <v>29868150</v>
      </c>
      <c r="E11" s="7">
        <v>296</v>
      </c>
      <c r="F11" s="7">
        <v>558</v>
      </c>
      <c r="G11" s="7">
        <v>7771350</v>
      </c>
      <c r="H11" s="7">
        <v>603</v>
      </c>
      <c r="I11" s="7">
        <v>1769</v>
      </c>
      <c r="J11" s="7">
        <v>15238050</v>
      </c>
      <c r="K11" s="7">
        <v>580</v>
      </c>
      <c r="L11" s="7">
        <v>1544</v>
      </c>
      <c r="M11" s="7">
        <v>6858750</v>
      </c>
      <c r="N11" s="7">
        <v>6665</v>
      </c>
      <c r="O11" s="7">
        <v>17179</v>
      </c>
      <c r="P11" s="7">
        <v>139009875</v>
      </c>
      <c r="Q11" s="7">
        <v>1839</v>
      </c>
      <c r="R11" s="7">
        <v>3314</v>
      </c>
      <c r="S11" s="7">
        <v>46319100</v>
      </c>
      <c r="T11" s="7">
        <v>2513</v>
      </c>
      <c r="U11" s="7">
        <v>7294</v>
      </c>
      <c r="V11" s="7">
        <v>63514350</v>
      </c>
      <c r="W11" s="7">
        <v>2313</v>
      </c>
      <c r="X11" s="7">
        <v>6571</v>
      </c>
      <c r="Y11" s="7">
        <v>29176425</v>
      </c>
      <c r="Z11" s="7">
        <v>47</v>
      </c>
      <c r="AA11" s="7">
        <v>440000</v>
      </c>
      <c r="AB11" s="7">
        <v>89</v>
      </c>
      <c r="AC11" s="7">
        <v>2062500</v>
      </c>
      <c r="AD11" s="7">
        <v>64</v>
      </c>
      <c r="AE11" s="7">
        <v>725000</v>
      </c>
      <c r="AF11" s="7">
        <v>982</v>
      </c>
      <c r="AG11" s="7">
        <v>2104087</v>
      </c>
      <c r="AH11" s="7">
        <v>610</v>
      </c>
      <c r="AI11" s="7">
        <v>2479735</v>
      </c>
      <c r="AJ11" s="7">
        <v>1792</v>
      </c>
      <c r="AK11" s="7">
        <v>7811322</v>
      </c>
      <c r="AL11" s="8"/>
      <c r="AM11" s="8"/>
      <c r="AN11" s="8"/>
      <c r="AO11" s="8"/>
      <c r="AP11" s="8"/>
      <c r="AQ11" s="8"/>
    </row>
    <row r="12" spans="1:43" s="2" customFormat="1" ht="12" customHeight="1" hidden="1">
      <c r="A12" s="60" t="s">
        <v>122</v>
      </c>
      <c r="B12" s="7">
        <v>1804</v>
      </c>
      <c r="C12" s="7">
        <v>4933</v>
      </c>
      <c r="D12" s="7">
        <v>39345450</v>
      </c>
      <c r="E12" s="7">
        <v>329</v>
      </c>
      <c r="F12" s="7">
        <v>604</v>
      </c>
      <c r="G12" s="7">
        <v>9262275</v>
      </c>
      <c r="H12" s="7">
        <v>723</v>
      </c>
      <c r="I12" s="7">
        <v>2188</v>
      </c>
      <c r="J12" s="7">
        <v>20190300</v>
      </c>
      <c r="K12" s="7">
        <v>752</v>
      </c>
      <c r="L12" s="7">
        <v>2141</v>
      </c>
      <c r="M12" s="7">
        <v>9892875</v>
      </c>
      <c r="N12" s="7">
        <v>5876</v>
      </c>
      <c r="O12" s="7">
        <v>15319</v>
      </c>
      <c r="P12" s="7">
        <v>127653675</v>
      </c>
      <c r="Q12" s="7">
        <v>1528</v>
      </c>
      <c r="R12" s="7">
        <v>2720</v>
      </c>
      <c r="S12" s="7">
        <v>40849800</v>
      </c>
      <c r="T12" s="7">
        <v>2180</v>
      </c>
      <c r="U12" s="7">
        <v>6400</v>
      </c>
      <c r="V12" s="7">
        <v>58380750</v>
      </c>
      <c r="W12" s="7">
        <v>2168</v>
      </c>
      <c r="X12" s="7">
        <v>6199</v>
      </c>
      <c r="Y12" s="7">
        <v>28423125</v>
      </c>
      <c r="Z12" s="7">
        <v>28</v>
      </c>
      <c r="AA12" s="7">
        <v>280000</v>
      </c>
      <c r="AB12" s="7">
        <v>76</v>
      </c>
      <c r="AC12" s="7">
        <v>1900000</v>
      </c>
      <c r="AD12" s="7" t="s">
        <v>128</v>
      </c>
      <c r="AE12" s="7" t="s">
        <v>128</v>
      </c>
      <c r="AF12" s="7">
        <v>965</v>
      </c>
      <c r="AG12" s="7">
        <v>1829670</v>
      </c>
      <c r="AH12" s="7">
        <v>888</v>
      </c>
      <c r="AI12" s="7">
        <v>3092510</v>
      </c>
      <c r="AJ12" s="7">
        <v>1957</v>
      </c>
      <c r="AK12" s="7">
        <v>7102180</v>
      </c>
      <c r="AL12" s="8"/>
      <c r="AM12" s="8"/>
      <c r="AN12" s="8"/>
      <c r="AO12" s="8"/>
      <c r="AP12" s="8"/>
      <c r="AQ12" s="8"/>
    </row>
    <row r="13" spans="1:43" s="2" customFormat="1" ht="12" customHeight="1" hidden="1">
      <c r="A13" s="60" t="s">
        <v>147</v>
      </c>
      <c r="B13" s="7">
        <f>'2007'!C8</f>
        <v>1483</v>
      </c>
      <c r="C13" s="7">
        <f>'2007'!D8</f>
        <v>4371</v>
      </c>
      <c r="D13" s="7">
        <f>'2007'!E8</f>
        <v>34415200</v>
      </c>
      <c r="E13" s="7">
        <f>'2007'!F8</f>
        <v>293</v>
      </c>
      <c r="F13" s="7">
        <f>'2007'!G8</f>
        <v>541</v>
      </c>
      <c r="G13" s="7">
        <f>'2007'!H8</f>
        <v>8333350</v>
      </c>
      <c r="H13" s="7">
        <f>'2007'!I8</f>
        <v>541</v>
      </c>
      <c r="I13" s="7">
        <f>'2007'!J8</f>
        <v>1779</v>
      </c>
      <c r="J13" s="7">
        <f>'2007'!K8</f>
        <v>16544700</v>
      </c>
      <c r="K13" s="7">
        <f>'2007'!L8</f>
        <v>649</v>
      </c>
      <c r="L13" s="7">
        <f>'2007'!M8</f>
        <v>2051</v>
      </c>
      <c r="M13" s="7">
        <f>'2007'!N8</f>
        <v>9537150</v>
      </c>
      <c r="N13" s="7">
        <f>'2007'!O8</f>
        <v>5712</v>
      </c>
      <c r="O13" s="7">
        <f>'2007'!P8</f>
        <v>15846</v>
      </c>
      <c r="P13" s="7">
        <f>'2007'!Q8</f>
        <v>130974350</v>
      </c>
      <c r="Q13" s="7">
        <f>'2007'!R8</f>
        <v>1424</v>
      </c>
      <c r="R13" s="7">
        <f>'2007'!S8</f>
        <v>2492</v>
      </c>
      <c r="S13" s="7">
        <f>'2007'!T8</f>
        <v>38457950</v>
      </c>
      <c r="T13" s="7">
        <f>'2007'!U8</f>
        <v>2065</v>
      </c>
      <c r="U13" s="7">
        <f>'2007'!V8</f>
        <v>6542</v>
      </c>
      <c r="V13" s="7">
        <f>'2007'!W8</f>
        <v>60840600</v>
      </c>
      <c r="W13" s="7">
        <f>'2007'!X8</f>
        <v>2223</v>
      </c>
      <c r="X13" s="7">
        <f>'2007'!Y8</f>
        <v>6812</v>
      </c>
      <c r="Y13" s="7">
        <f>'2007'!Z8</f>
        <v>31675800</v>
      </c>
      <c r="Z13" s="7">
        <f>'2007'!AA8</f>
        <v>23</v>
      </c>
      <c r="AA13" s="7">
        <f>'2007'!AB8</f>
        <v>240000</v>
      </c>
      <c r="AB13" s="7">
        <f>'2007'!AC8</f>
        <v>51</v>
      </c>
      <c r="AC13" s="7">
        <f>'2007'!AD8</f>
        <v>1275000</v>
      </c>
      <c r="AD13" s="7">
        <f>'2007'!AE8</f>
        <v>7</v>
      </c>
      <c r="AE13" s="7">
        <f>'2007'!AF8</f>
        <v>100000</v>
      </c>
      <c r="AF13" s="7">
        <f>'2007'!AG8</f>
        <v>837</v>
      </c>
      <c r="AG13" s="7">
        <f>'2007'!AH8</f>
        <v>1677309</v>
      </c>
      <c r="AH13" s="7">
        <f>'2007'!AI8</f>
        <v>795</v>
      </c>
      <c r="AI13" s="7">
        <f>'2007'!AJ8</f>
        <v>2888890</v>
      </c>
      <c r="AJ13" s="7">
        <f>'2007'!AK8</f>
        <v>1713</v>
      </c>
      <c r="AK13" s="7">
        <f>'2007'!AL8</f>
        <v>6181199</v>
      </c>
      <c r="AL13" s="8"/>
      <c r="AM13" s="8"/>
      <c r="AN13" s="8"/>
      <c r="AO13" s="8"/>
      <c r="AP13" s="8"/>
      <c r="AQ13" s="8"/>
    </row>
    <row r="14" spans="1:43" s="2" customFormat="1" ht="12" customHeight="1">
      <c r="A14" s="60" t="s">
        <v>165</v>
      </c>
      <c r="B14" s="7">
        <f>'2008'!C8</f>
        <v>1516</v>
      </c>
      <c r="C14" s="7">
        <f>'2008'!D8</f>
        <v>4453</v>
      </c>
      <c r="D14" s="7">
        <f>'2008'!E8</f>
        <v>34740400</v>
      </c>
      <c r="E14" s="7">
        <f>'2008'!F8</f>
        <v>291</v>
      </c>
      <c r="F14" s="7">
        <f>'2008'!G8</f>
        <v>542</v>
      </c>
      <c r="G14" s="7">
        <f>'2008'!H8</f>
        <v>8347000</v>
      </c>
      <c r="H14" s="7">
        <f>'2008'!I8</f>
        <v>532</v>
      </c>
      <c r="I14" s="7">
        <f>'2008'!J8</f>
        <v>1760</v>
      </c>
      <c r="J14" s="7">
        <f>'2008'!K8</f>
        <v>16395900</v>
      </c>
      <c r="K14" s="7">
        <f>'2008'!L8</f>
        <v>693</v>
      </c>
      <c r="L14" s="7">
        <f>'2008'!M8</f>
        <v>2151</v>
      </c>
      <c r="M14" s="7">
        <f>'2008'!N8</f>
        <v>9997500</v>
      </c>
      <c r="N14" s="7">
        <f>'2008'!O8</f>
        <v>4149</v>
      </c>
      <c r="O14" s="7">
        <f>'2008'!P8</f>
        <v>11510</v>
      </c>
      <c r="P14" s="7">
        <f>'2008'!Q8</f>
        <v>96445650</v>
      </c>
      <c r="Q14" s="7">
        <f>'2008'!R8</f>
        <v>1186</v>
      </c>
      <c r="R14" s="7">
        <f>'2008'!S8</f>
        <v>2120</v>
      </c>
      <c r="S14" s="7">
        <f>'2008'!T8</f>
        <v>32684850</v>
      </c>
      <c r="T14" s="7">
        <f>'2008'!U8</f>
        <v>1327</v>
      </c>
      <c r="U14" s="7">
        <f>'2008'!V8</f>
        <v>4317</v>
      </c>
      <c r="V14" s="7">
        <f>'2008'!W8</f>
        <v>40176000</v>
      </c>
      <c r="W14" s="7">
        <f>'2008'!X8</f>
        <v>1636</v>
      </c>
      <c r="X14" s="7">
        <f>'2008'!Y8</f>
        <v>5073</v>
      </c>
      <c r="Y14" s="7">
        <f>'2008'!Z8</f>
        <v>23584800</v>
      </c>
      <c r="Z14" s="7">
        <f>'2008'!AA8</f>
        <v>21</v>
      </c>
      <c r="AA14" s="7">
        <f>'2008'!AB8</f>
        <v>220000</v>
      </c>
      <c r="AB14" s="7">
        <f>'2008'!AC8</f>
        <v>40</v>
      </c>
      <c r="AC14" s="7">
        <f>'2008'!AD8</f>
        <v>1000000</v>
      </c>
      <c r="AD14" s="7">
        <f>'2008'!AE8</f>
        <v>4</v>
      </c>
      <c r="AE14" s="7">
        <f>'2008'!AF8</f>
        <v>107000</v>
      </c>
      <c r="AF14" s="7">
        <f>'2008'!AG8</f>
        <v>656</v>
      </c>
      <c r="AG14" s="7">
        <f>'2008'!AH8</f>
        <v>1468553</v>
      </c>
      <c r="AH14" s="7">
        <f>'2008'!AI8</f>
        <v>812</v>
      </c>
      <c r="AI14" s="7">
        <f>'2008'!AJ8</f>
        <v>2048811</v>
      </c>
      <c r="AJ14" s="7">
        <f>'2008'!AK8</f>
        <v>1533</v>
      </c>
      <c r="AK14" s="7">
        <f>'2008'!AL8</f>
        <v>4844364</v>
      </c>
      <c r="AL14" s="8"/>
      <c r="AM14" s="8"/>
      <c r="AN14" s="8"/>
      <c r="AO14" s="8"/>
      <c r="AP14" s="8"/>
      <c r="AQ14" s="8"/>
    </row>
    <row r="15" spans="1:43" s="2" customFormat="1" ht="12" customHeight="1">
      <c r="A15" s="60" t="s">
        <v>171</v>
      </c>
      <c r="B15" s="47">
        <f>'2009'!C8</f>
        <v>1966</v>
      </c>
      <c r="C15" s="47">
        <f>'2009'!D8</f>
        <v>5898</v>
      </c>
      <c r="D15" s="47">
        <f>'2009'!E8</f>
        <v>44750025</v>
      </c>
      <c r="E15" s="47">
        <f>'2009'!F8</f>
        <v>321</v>
      </c>
      <c r="F15" s="47">
        <f>'2009'!G8</f>
        <v>568</v>
      </c>
      <c r="G15" s="47">
        <f>'2009'!H8</f>
        <v>8744300</v>
      </c>
      <c r="H15" s="47">
        <f>'2009'!I8</f>
        <v>737</v>
      </c>
      <c r="I15" s="47">
        <f>'2009'!J8</f>
        <v>2417</v>
      </c>
      <c r="J15" s="47">
        <f>'2009'!K8</f>
        <v>22468800</v>
      </c>
      <c r="K15" s="47">
        <f>'2009'!L8</f>
        <v>908</v>
      </c>
      <c r="L15" s="47">
        <f>'2009'!M8</f>
        <v>2913</v>
      </c>
      <c r="M15" s="47">
        <f>'2009'!N8</f>
        <v>13536925</v>
      </c>
      <c r="N15" s="47">
        <f>'2009'!O8</f>
        <v>5209</v>
      </c>
      <c r="O15" s="47">
        <f>'2009'!P8</f>
        <v>14843</v>
      </c>
      <c r="P15" s="47">
        <f>'2009'!Q8</f>
        <v>120012850</v>
      </c>
      <c r="Q15" s="47">
        <f>'2009'!R8</f>
        <v>1257</v>
      </c>
      <c r="R15" s="47">
        <f>'2009'!S8</f>
        <v>2184</v>
      </c>
      <c r="S15" s="47">
        <f>'2009'!T8</f>
        <v>33667000</v>
      </c>
      <c r="T15" s="47">
        <f>'2009'!U8</f>
        <v>1802</v>
      </c>
      <c r="U15" s="47">
        <f>'2009'!V8</f>
        <v>5906</v>
      </c>
      <c r="V15" s="47">
        <f>'2009'!W8</f>
        <v>54944400</v>
      </c>
      <c r="W15" s="47">
        <f>'2009'!X8</f>
        <v>2150</v>
      </c>
      <c r="X15" s="47">
        <f>'2009'!Y8</f>
        <v>6753</v>
      </c>
      <c r="Y15" s="47">
        <f>'2009'!Z8</f>
        <v>31401450</v>
      </c>
      <c r="Z15" s="47">
        <f>'2009'!AA8</f>
        <v>16</v>
      </c>
      <c r="AA15" s="47">
        <f>'2009'!AB8</f>
        <v>160000</v>
      </c>
      <c r="AB15" s="47">
        <f>'2009'!AC8</f>
        <v>49</v>
      </c>
      <c r="AC15" s="47">
        <f>'2009'!AD8</f>
        <v>1225000</v>
      </c>
      <c r="AD15" s="47">
        <f>'2009'!AE8</f>
        <v>50</v>
      </c>
      <c r="AE15" s="47">
        <f>'2009'!AF8</f>
        <v>861000</v>
      </c>
      <c r="AF15" s="47">
        <f>'2009'!AG8</f>
        <v>602</v>
      </c>
      <c r="AG15" s="47">
        <f>'2009'!AH8</f>
        <v>1363941</v>
      </c>
      <c r="AH15" s="47">
        <f>'2009'!AI8</f>
        <v>1034</v>
      </c>
      <c r="AI15" s="47">
        <f>'2009'!AJ8</f>
        <v>2961667</v>
      </c>
      <c r="AJ15" s="47">
        <f>'2009'!AK8</f>
        <v>1751</v>
      </c>
      <c r="AK15" s="47">
        <f>'2009'!AL8</f>
        <v>6571608</v>
      </c>
      <c r="AL15" s="8"/>
      <c r="AM15" s="8"/>
      <c r="AN15" s="8"/>
      <c r="AO15" s="8"/>
      <c r="AP15" s="8"/>
      <c r="AQ15" s="8"/>
    </row>
    <row r="16" spans="1:43" s="2" customFormat="1" ht="12" customHeight="1">
      <c r="A16" s="60" t="s">
        <v>172</v>
      </c>
      <c r="B16" s="47">
        <f>'2010'!C8</f>
        <v>1606</v>
      </c>
      <c r="C16" s="47">
        <f>'2010'!D8</f>
        <v>4792</v>
      </c>
      <c r="D16" s="47">
        <f>'2010'!E8</f>
        <v>36097050</v>
      </c>
      <c r="E16" s="47">
        <f>'2010'!F8</f>
        <v>260</v>
      </c>
      <c r="F16" s="47">
        <f>'2010'!G8</f>
        <v>474</v>
      </c>
      <c r="G16" s="47">
        <f>'2010'!H8</f>
        <v>7299600</v>
      </c>
      <c r="H16" s="47">
        <f>'2010'!I8</f>
        <v>567</v>
      </c>
      <c r="I16" s="47">
        <f>'2010'!J8</f>
        <v>1875</v>
      </c>
      <c r="J16" s="47">
        <f>'2010'!K8</f>
        <v>17437500</v>
      </c>
      <c r="K16" s="47">
        <f>'2010'!L8</f>
        <v>779</v>
      </c>
      <c r="L16" s="47">
        <f>'2010'!M8</f>
        <v>2443</v>
      </c>
      <c r="M16" s="47">
        <f>'2010'!N8</f>
        <v>11359950</v>
      </c>
      <c r="N16" s="47">
        <f>'2010'!O8</f>
        <v>4791</v>
      </c>
      <c r="O16" s="47">
        <f>'2010'!P8</f>
        <v>13871</v>
      </c>
      <c r="P16" s="47">
        <f>'2010'!Q8</f>
        <v>108592700</v>
      </c>
      <c r="Q16" s="47">
        <f>'2010'!R8</f>
        <v>1076</v>
      </c>
      <c r="R16" s="47">
        <f>'2010'!S8</f>
        <v>1835</v>
      </c>
      <c r="S16" s="47">
        <f>'2010'!T8</f>
        <v>28259300</v>
      </c>
      <c r="T16" s="47">
        <f>'2010'!U8</f>
        <v>1590</v>
      </c>
      <c r="U16" s="47">
        <f>'2010'!V8</f>
        <v>5244</v>
      </c>
      <c r="V16" s="47">
        <f>'2010'!W8</f>
        <v>48750600</v>
      </c>
      <c r="W16" s="47">
        <f>'2010'!X8</f>
        <v>2125</v>
      </c>
      <c r="X16" s="47">
        <f>'2010'!Y8</f>
        <v>6792</v>
      </c>
      <c r="Y16" s="47">
        <f>'2010'!Z8</f>
        <v>31582800</v>
      </c>
      <c r="Z16" s="47">
        <f>'2010'!AA8</f>
        <v>15</v>
      </c>
      <c r="AA16" s="47">
        <f>'2010'!AB8</f>
        <v>150000</v>
      </c>
      <c r="AB16" s="47">
        <f>'2010'!AC8</f>
        <v>45</v>
      </c>
      <c r="AC16" s="47">
        <f>'2010'!AD8</f>
        <v>1125000</v>
      </c>
      <c r="AD16" s="47">
        <f>'2010'!AE8</f>
        <v>13</v>
      </c>
      <c r="AE16" s="47">
        <f>'2010'!AF8</f>
        <v>174000</v>
      </c>
      <c r="AF16" s="47">
        <f>'2010'!AG8</f>
        <v>469</v>
      </c>
      <c r="AG16" s="47">
        <f>'2010'!AH8</f>
        <v>906625</v>
      </c>
      <c r="AH16" s="47">
        <f>'2010'!AI8</f>
        <v>945</v>
      </c>
      <c r="AI16" s="47">
        <f>'2010'!AJ8</f>
        <v>2853572</v>
      </c>
      <c r="AJ16" s="47">
        <f>'2010'!AK8</f>
        <v>1487</v>
      </c>
      <c r="AK16" s="47">
        <f>'2010'!AL8</f>
        <v>5209197</v>
      </c>
      <c r="AL16" s="8"/>
      <c r="AM16" s="8"/>
      <c r="AN16" s="8"/>
      <c r="AO16" s="8"/>
      <c r="AP16" s="8"/>
      <c r="AQ16" s="8"/>
    </row>
    <row r="17" spans="1:43" s="2" customFormat="1" ht="12" customHeight="1">
      <c r="A17" s="60" t="s">
        <v>186</v>
      </c>
      <c r="B17" s="47">
        <f>'2011'!C8</f>
        <v>1646</v>
      </c>
      <c r="C17" s="47">
        <f>'2011'!D8</f>
        <v>4879</v>
      </c>
      <c r="D17" s="47">
        <f>'2011'!E8</f>
        <v>36685267</v>
      </c>
      <c r="E17" s="47">
        <f>'2011'!F8</f>
        <v>260</v>
      </c>
      <c r="F17" s="47">
        <f>'2011'!G8</f>
        <v>463</v>
      </c>
      <c r="G17" s="47">
        <f>'2011'!H8</f>
        <v>7101967</v>
      </c>
      <c r="H17" s="47">
        <f>'2011'!I8</f>
        <v>616</v>
      </c>
      <c r="I17" s="47">
        <f>'2011'!J8</f>
        <v>1946</v>
      </c>
      <c r="J17" s="47">
        <f>'2011'!K8</f>
        <v>18097800</v>
      </c>
      <c r="K17" s="47">
        <f>'2011'!L8</f>
        <v>770</v>
      </c>
      <c r="L17" s="47">
        <f>'2011'!M8</f>
        <v>2470</v>
      </c>
      <c r="M17" s="47">
        <f>'2011'!N8</f>
        <v>11485500</v>
      </c>
      <c r="N17" s="47">
        <f>'2011'!O8</f>
        <v>4523</v>
      </c>
      <c r="O17" s="47">
        <f>'2011'!P8</f>
        <v>12985</v>
      </c>
      <c r="P17" s="47">
        <f>'2011'!Q8</f>
        <v>103439500</v>
      </c>
      <c r="Q17" s="47">
        <f>'2011'!R8</f>
        <v>1036</v>
      </c>
      <c r="R17" s="47">
        <f>'2011'!S8</f>
        <v>1764</v>
      </c>
      <c r="S17" s="47">
        <f>'2011'!T8</f>
        <v>27174850</v>
      </c>
      <c r="T17" s="47">
        <f>'2011'!U8</f>
        <v>1581</v>
      </c>
      <c r="U17" s="47">
        <f>'2011'!V8</f>
        <v>5170</v>
      </c>
      <c r="V17" s="47">
        <f>'2011'!W8</f>
        <v>48090300</v>
      </c>
      <c r="W17" s="47">
        <f>'2011'!X8</f>
        <v>1906</v>
      </c>
      <c r="X17" s="47">
        <f>'2011'!Y8</f>
        <v>6051</v>
      </c>
      <c r="Y17" s="47">
        <f>'2011'!Z8</f>
        <v>28174350</v>
      </c>
      <c r="Z17" s="47">
        <f>'2011'!AA8</f>
        <v>16</v>
      </c>
      <c r="AA17" s="47">
        <f>'2011'!AB8</f>
        <v>160000</v>
      </c>
      <c r="AB17" s="47">
        <f>'2011'!AC8</f>
        <v>55</v>
      </c>
      <c r="AC17" s="47">
        <f>'2011'!AD8</f>
        <v>1375000</v>
      </c>
      <c r="AD17" s="47">
        <f>'2011'!AE8</f>
        <v>0</v>
      </c>
      <c r="AE17" s="47">
        <f>'2011'!AF8</f>
        <v>0</v>
      </c>
      <c r="AF17" s="47">
        <f>'2011'!AG8</f>
        <v>439</v>
      </c>
      <c r="AG17" s="47">
        <f>'2011'!AH8</f>
        <v>811448</v>
      </c>
      <c r="AH17" s="47">
        <f>'2011'!AI8</f>
        <v>826</v>
      </c>
      <c r="AI17" s="47">
        <f>'2011'!AJ8</f>
        <v>2150874</v>
      </c>
      <c r="AJ17" s="47">
        <f>'2011'!AK8</f>
        <v>1336</v>
      </c>
      <c r="AK17" s="47">
        <f>'2011'!AL8</f>
        <v>4497322</v>
      </c>
      <c r="AL17" s="8"/>
      <c r="AM17" s="8"/>
      <c r="AN17" s="8"/>
      <c r="AO17" s="8"/>
      <c r="AP17" s="8"/>
      <c r="AQ17" s="8"/>
    </row>
    <row r="18" spans="1:43" s="2" customFormat="1" ht="12" customHeight="1">
      <c r="A18" s="60" t="s">
        <v>185</v>
      </c>
      <c r="B18" s="47">
        <f>'2012'!C8</f>
        <v>1426</v>
      </c>
      <c r="C18" s="47">
        <f>'2012'!D8</f>
        <v>4307</v>
      </c>
      <c r="D18" s="47">
        <f>'2012'!E8</f>
        <v>31266600</v>
      </c>
      <c r="E18" s="47">
        <f>'2012'!F8</f>
        <v>221</v>
      </c>
      <c r="F18" s="47">
        <f>'2012'!G8</f>
        <v>372</v>
      </c>
      <c r="G18" s="47">
        <f>'2012'!H8</f>
        <v>5728800</v>
      </c>
      <c r="H18" s="47">
        <f>'2012'!I8</f>
        <v>474</v>
      </c>
      <c r="I18" s="47">
        <f>'2012'!J8</f>
        <v>1557</v>
      </c>
      <c r="J18" s="47">
        <f>'2012'!K8</f>
        <v>14480100</v>
      </c>
      <c r="K18" s="47">
        <f>'2012'!L8</f>
        <v>731</v>
      </c>
      <c r="L18" s="47">
        <f>'2012'!M8</f>
        <v>2378</v>
      </c>
      <c r="M18" s="47">
        <f>'2012'!N8</f>
        <v>11057700</v>
      </c>
      <c r="N18" s="47">
        <f>'2012'!O8</f>
        <v>4440</v>
      </c>
      <c r="O18" s="47">
        <f>'2012'!P8</f>
        <v>12925</v>
      </c>
      <c r="P18" s="47">
        <f>'2012'!Q8</f>
        <v>98713550</v>
      </c>
      <c r="Q18" s="47">
        <f>'2012'!R8</f>
        <v>939</v>
      </c>
      <c r="R18" s="47">
        <f>'2012'!S8</f>
        <v>1566</v>
      </c>
      <c r="S18" s="47">
        <f>'2012'!T8</f>
        <v>24141500</v>
      </c>
      <c r="T18" s="47">
        <f>'2012'!U8</f>
        <v>1451</v>
      </c>
      <c r="U18" s="47">
        <f>'2012'!V8</f>
        <v>4680</v>
      </c>
      <c r="V18" s="47">
        <f>'2012'!W8</f>
        <v>43514700</v>
      </c>
      <c r="W18" s="47">
        <f>'2012'!X8</f>
        <v>2050</v>
      </c>
      <c r="X18" s="47">
        <f>'2012'!Y8</f>
        <v>6679</v>
      </c>
      <c r="Y18" s="47">
        <f>'2012'!Z8</f>
        <v>31057350</v>
      </c>
      <c r="Z18" s="47">
        <f>'2012'!AA8</f>
        <v>14</v>
      </c>
      <c r="AA18" s="47">
        <f>'2012'!AB8</f>
        <v>140000</v>
      </c>
      <c r="AB18" s="47">
        <f>'2012'!AC8</f>
        <v>47</v>
      </c>
      <c r="AC18" s="47">
        <f>'2012'!AD8</f>
        <v>1175000</v>
      </c>
      <c r="AD18" s="47">
        <f>'2012'!AE8</f>
        <v>0</v>
      </c>
      <c r="AE18" s="47">
        <f>'2012'!AF8</f>
        <v>0</v>
      </c>
      <c r="AF18" s="47">
        <f>'2012'!AG8</f>
        <v>419</v>
      </c>
      <c r="AG18" s="47">
        <f>'2012'!AH8</f>
        <v>720451</v>
      </c>
      <c r="AH18" s="47">
        <f>'2012'!AI8</f>
        <v>928</v>
      </c>
      <c r="AI18" s="47">
        <f>'2012'!AJ8</f>
        <v>2291347</v>
      </c>
      <c r="AJ18" s="47">
        <f>'2012'!AK8</f>
        <v>1408</v>
      </c>
      <c r="AK18" s="47">
        <f>'2012'!AL8</f>
        <v>4326798</v>
      </c>
      <c r="AL18" s="8"/>
      <c r="AM18" s="8"/>
      <c r="AN18" s="8"/>
      <c r="AO18" s="8"/>
      <c r="AP18" s="8"/>
      <c r="AQ18" s="8"/>
    </row>
    <row r="19" spans="1:43" s="2" customFormat="1" ht="12" customHeight="1">
      <c r="A19" s="60" t="s">
        <v>189</v>
      </c>
      <c r="B19" s="47">
        <f>'2013'!C8</f>
        <v>1217</v>
      </c>
      <c r="C19" s="47">
        <f>'2013'!D8</f>
        <v>3444</v>
      </c>
      <c r="D19" s="47">
        <f>'2013'!E8</f>
        <v>28407070</v>
      </c>
      <c r="E19" s="47">
        <f>'2013'!F8</f>
        <v>186</v>
      </c>
      <c r="F19" s="47">
        <f>'2013'!G8</f>
        <v>304</v>
      </c>
      <c r="G19" s="47">
        <f>'2013'!H8</f>
        <v>5193600</v>
      </c>
      <c r="H19" s="47">
        <f>'2013'!I8</f>
        <v>396</v>
      </c>
      <c r="I19" s="47">
        <f>'2013'!J8</f>
        <v>1247</v>
      </c>
      <c r="J19" s="47">
        <f>'2013'!K8</f>
        <v>13254480</v>
      </c>
      <c r="K19" s="47">
        <f>'2013'!L8</f>
        <v>635</v>
      </c>
      <c r="L19" s="47">
        <f>'2013'!M8</f>
        <v>1893</v>
      </c>
      <c r="M19" s="47">
        <f>'2013'!N8</f>
        <v>9958990</v>
      </c>
      <c r="N19" s="47">
        <f>'2013'!O8</f>
        <v>2701</v>
      </c>
      <c r="O19" s="47">
        <f>'2013'!P8</f>
        <v>7202</v>
      </c>
      <c r="P19" s="47">
        <f>'2013'!Q8</f>
        <v>56309350</v>
      </c>
      <c r="Q19" s="47">
        <f>'2013'!R8</f>
        <v>697</v>
      </c>
      <c r="R19" s="47">
        <f>'2013'!S8</f>
        <v>1078</v>
      </c>
      <c r="S19" s="47">
        <f>'2013'!T8</f>
        <v>16624800</v>
      </c>
      <c r="T19" s="47">
        <f>'2013'!U8</f>
        <v>786</v>
      </c>
      <c r="U19" s="47">
        <f>'2013'!V8</f>
        <v>2408</v>
      </c>
      <c r="V19" s="47">
        <f>'2013'!W8</f>
        <v>22394400</v>
      </c>
      <c r="W19" s="47">
        <f>'2013'!X8</f>
        <v>1218</v>
      </c>
      <c r="X19" s="47">
        <f>'2013'!Y8</f>
        <v>3716</v>
      </c>
      <c r="Y19" s="47">
        <f>'2013'!Z8</f>
        <v>17290150</v>
      </c>
      <c r="Z19" s="47">
        <f>'2013'!AA8</f>
        <v>12</v>
      </c>
      <c r="AA19" s="47">
        <f>'2013'!AB8</f>
        <v>130000</v>
      </c>
      <c r="AB19" s="47">
        <f>'2013'!AC8</f>
        <v>25</v>
      </c>
      <c r="AC19" s="47">
        <f>'2013'!AD8</f>
        <v>625000</v>
      </c>
      <c r="AD19" s="47">
        <f>'2013'!AE8</f>
        <v>4</v>
      </c>
      <c r="AE19" s="47">
        <f>'2013'!AF8</f>
        <v>165750</v>
      </c>
      <c r="AF19" s="47">
        <f>'2013'!AG8</f>
        <v>292</v>
      </c>
      <c r="AG19" s="47">
        <f>'2013'!AH8</f>
        <v>547459</v>
      </c>
      <c r="AH19" s="47">
        <f>'2013'!AI8</f>
        <v>622</v>
      </c>
      <c r="AI19" s="47">
        <f>'2013'!AJ8</f>
        <v>1636692</v>
      </c>
      <c r="AJ19" s="47">
        <f>'2013'!AK8</f>
        <v>955</v>
      </c>
      <c r="AK19" s="47">
        <f>'2013'!AL8</f>
        <v>3104901</v>
      </c>
      <c r="AL19" s="8"/>
      <c r="AM19" s="8"/>
      <c r="AN19" s="8"/>
      <c r="AO19" s="8"/>
      <c r="AP19" s="8"/>
      <c r="AQ19" s="8"/>
    </row>
    <row r="20" spans="1:43" s="2" customFormat="1" ht="12" customHeight="1">
      <c r="A20" s="60" t="s">
        <v>194</v>
      </c>
      <c r="B20" s="47">
        <f>'2014'!C8</f>
        <v>898</v>
      </c>
      <c r="C20" s="47">
        <f>'2014'!D8</f>
        <v>2528</v>
      </c>
      <c r="D20" s="47">
        <f>'2014'!E8</f>
        <v>20920180</v>
      </c>
      <c r="E20" s="47">
        <f>'2014'!F8</f>
        <v>123</v>
      </c>
      <c r="F20" s="47">
        <f>'2014'!G8</f>
        <v>195</v>
      </c>
      <c r="G20" s="47">
        <f>'2014'!H8</f>
        <v>3474040</v>
      </c>
      <c r="H20" s="47">
        <f>'2014'!I8</f>
        <v>279</v>
      </c>
      <c r="I20" s="47">
        <f>'2014'!J8</f>
        <v>881</v>
      </c>
      <c r="J20" s="47">
        <f>'2014'!K8</f>
        <v>9645920</v>
      </c>
      <c r="K20" s="47">
        <f>'2014'!L8</f>
        <v>496</v>
      </c>
      <c r="L20" s="47">
        <f>'2014'!M8</f>
        <v>1452</v>
      </c>
      <c r="M20" s="47">
        <f>'2014'!N8</f>
        <v>7800220</v>
      </c>
      <c r="N20" s="47">
        <f>'2014'!O8</f>
        <v>1756</v>
      </c>
      <c r="O20" s="47">
        <f>'2014'!P8</f>
        <v>4383</v>
      </c>
      <c r="P20" s="47">
        <f>'2014'!Q8</f>
        <v>35289800</v>
      </c>
      <c r="Q20" s="47">
        <f>'2014'!R8</f>
        <v>533</v>
      </c>
      <c r="R20" s="47">
        <f>'2014'!S8</f>
        <v>826</v>
      </c>
      <c r="S20" s="47">
        <f>'2014'!T8</f>
        <v>12741950</v>
      </c>
      <c r="T20" s="47">
        <f>'2014'!U8</f>
        <v>438</v>
      </c>
      <c r="U20" s="47">
        <f>'2014'!V8</f>
        <v>1292</v>
      </c>
      <c r="V20" s="47">
        <f>'2014'!W8</f>
        <v>12015600</v>
      </c>
      <c r="W20" s="47">
        <f>'2014'!X8</f>
        <v>785</v>
      </c>
      <c r="X20" s="47">
        <f>'2014'!Y8</f>
        <v>2265</v>
      </c>
      <c r="Y20" s="47">
        <f>'2014'!Z8</f>
        <v>10532250</v>
      </c>
      <c r="Z20" s="47">
        <f>'2014'!AA8</f>
        <v>4</v>
      </c>
      <c r="AA20" s="47">
        <f>'2014'!AB8</f>
        <v>40000</v>
      </c>
      <c r="AB20" s="47">
        <f>'2014'!AC8</f>
        <v>9</v>
      </c>
      <c r="AC20" s="47">
        <f>'2014'!AD8</f>
        <v>128390</v>
      </c>
      <c r="AD20" s="47">
        <f>'2014'!AE8</f>
        <v>0</v>
      </c>
      <c r="AE20" s="47">
        <f>'2014'!AF8</f>
        <v>0</v>
      </c>
      <c r="AF20" s="47">
        <f>'2014'!AG8</f>
        <v>221</v>
      </c>
      <c r="AG20" s="47">
        <f>'2014'!AH8</f>
        <v>495138</v>
      </c>
      <c r="AH20" s="47">
        <f>'2014'!AI8</f>
        <v>569</v>
      </c>
      <c r="AI20" s="47">
        <f>'2014'!AJ8</f>
        <v>1437275</v>
      </c>
      <c r="AJ20" s="47">
        <f>'2014'!AK8</f>
        <v>803</v>
      </c>
      <c r="AK20" s="47">
        <f>'2014'!AL8</f>
        <v>2100803</v>
      </c>
      <c r="AL20" s="8"/>
      <c r="AM20" s="8"/>
      <c r="AN20" s="8"/>
      <c r="AO20" s="8"/>
      <c r="AP20" s="8"/>
      <c r="AQ20" s="8"/>
    </row>
    <row r="21" spans="1:43" s="2" customFormat="1" ht="12" customHeight="1">
      <c r="A21" s="60" t="s">
        <v>195</v>
      </c>
      <c r="B21" s="47">
        <f>'2015'!C8</f>
        <v>1113</v>
      </c>
      <c r="C21" s="47">
        <f>'2015'!D8</f>
        <v>3037</v>
      </c>
      <c r="D21" s="47">
        <f>'2015'!E8</f>
        <v>25611480</v>
      </c>
      <c r="E21" s="47">
        <f>'2015'!F8</f>
        <v>158</v>
      </c>
      <c r="F21" s="47">
        <f>'2015'!G8</f>
        <v>251</v>
      </c>
      <c r="G21" s="47">
        <f>'2015'!H8</f>
        <v>4490040</v>
      </c>
      <c r="H21" s="47">
        <f>'2015'!I8</f>
        <v>359</v>
      </c>
      <c r="I21" s="47">
        <f>'2015'!J8</f>
        <v>1081</v>
      </c>
      <c r="J21" s="47">
        <f>'2015'!K8</f>
        <v>11813480</v>
      </c>
      <c r="K21" s="47">
        <f>'2015'!L8</f>
        <v>596</v>
      </c>
      <c r="L21" s="47">
        <f>'2015'!M8</f>
        <v>1705</v>
      </c>
      <c r="M21" s="47">
        <f>'2015'!N8</f>
        <v>9307960</v>
      </c>
      <c r="N21" s="47">
        <f>'2015'!O8</f>
        <v>1436</v>
      </c>
      <c r="O21" s="47">
        <f>'2015'!P8</f>
        <v>3506</v>
      </c>
      <c r="P21" s="47">
        <f>'2015'!Q8</f>
        <v>27996700</v>
      </c>
      <c r="Q21" s="47">
        <f>'2015'!R8</f>
        <v>445</v>
      </c>
      <c r="R21" s="47">
        <f>'2015'!S8</f>
        <v>659</v>
      </c>
      <c r="S21" s="47">
        <f>'2015'!T8</f>
        <v>10163950</v>
      </c>
      <c r="T21" s="47">
        <f>'2015'!U8</f>
        <v>356</v>
      </c>
      <c r="U21" s="47">
        <f>'2015'!V8</f>
        <v>988</v>
      </c>
      <c r="V21" s="47">
        <f>'2015'!W8</f>
        <v>9188400</v>
      </c>
      <c r="W21" s="47">
        <f>'2015'!X8</f>
        <v>635</v>
      </c>
      <c r="X21" s="47">
        <f>'2015'!Y8</f>
        <v>1859</v>
      </c>
      <c r="Y21" s="47">
        <f>'2015'!Z8</f>
        <v>8644350</v>
      </c>
      <c r="Z21" s="47">
        <f>'2015'!AA8</f>
        <v>0</v>
      </c>
      <c r="AA21" s="47">
        <f>'2015'!AB8</f>
        <v>0</v>
      </c>
      <c r="AB21" s="47">
        <f>'2015'!AC8</f>
        <v>8</v>
      </c>
      <c r="AC21" s="47">
        <f>'2015'!AD8</f>
        <v>200000</v>
      </c>
      <c r="AD21" s="47">
        <f>'2015'!AE8</f>
        <v>0</v>
      </c>
      <c r="AE21" s="47">
        <f>'2015'!AF8</f>
        <v>0</v>
      </c>
      <c r="AF21" s="47">
        <f>'2015'!AG8</f>
        <v>162</v>
      </c>
      <c r="AG21" s="47">
        <f>'2015'!AH8</f>
        <v>294729</v>
      </c>
      <c r="AH21" s="47">
        <f>'2015'!AI8</f>
        <v>440</v>
      </c>
      <c r="AI21" s="47">
        <f>'2015'!AJ8</f>
        <v>961580</v>
      </c>
      <c r="AJ21" s="47">
        <f>'2015'!AK8</f>
        <v>610</v>
      </c>
      <c r="AK21" s="47">
        <f>'2015'!AL8</f>
        <v>1456309</v>
      </c>
      <c r="AL21" s="8"/>
      <c r="AM21" s="8"/>
      <c r="AN21" s="8"/>
      <c r="AO21" s="8"/>
      <c r="AP21" s="8"/>
      <c r="AQ21" s="8"/>
    </row>
    <row r="22" spans="1:43" s="10" customFormat="1" ht="12" customHeight="1">
      <c r="A22" s="60" t="s">
        <v>198</v>
      </c>
      <c r="B22" s="47">
        <f>'2016'!C8</f>
        <v>987</v>
      </c>
      <c r="C22" s="47">
        <f>'2016'!D8</f>
        <v>2740</v>
      </c>
      <c r="D22" s="47">
        <f>'2016'!E8</f>
        <v>24257550</v>
      </c>
      <c r="E22" s="47">
        <f>'2016'!F8</f>
        <v>133</v>
      </c>
      <c r="F22" s="47">
        <f>'2016'!G8</f>
        <v>217</v>
      </c>
      <c r="G22" s="47">
        <f>'2016'!H8</f>
        <v>4097480</v>
      </c>
      <c r="H22" s="47">
        <f>'2016'!I8</f>
        <v>325</v>
      </c>
      <c r="I22" s="47">
        <f>'2016'!J8</f>
        <v>1032</v>
      </c>
      <c r="J22" s="47">
        <f>'2016'!K8</f>
        <v>11686960</v>
      </c>
      <c r="K22" s="47">
        <f>'2016'!L8</f>
        <v>529</v>
      </c>
      <c r="L22" s="47">
        <f>'2016'!M8</f>
        <v>1491</v>
      </c>
      <c r="M22" s="47">
        <f>'2016'!N8</f>
        <v>8473110</v>
      </c>
      <c r="N22" s="47">
        <f>'2016'!O8</f>
        <v>1333</v>
      </c>
      <c r="O22" s="47">
        <f>'2016'!P8</f>
        <v>3201</v>
      </c>
      <c r="P22" s="47">
        <f>'2016'!Q8</f>
        <v>25822400</v>
      </c>
      <c r="Q22" s="47">
        <f>'2016'!R8</f>
        <v>394</v>
      </c>
      <c r="R22" s="47">
        <f>'2016'!S8</f>
        <v>574</v>
      </c>
      <c r="S22" s="47">
        <f>'2016'!T8</f>
        <v>8868500</v>
      </c>
      <c r="T22" s="47">
        <f>'2016'!U8</f>
        <v>367</v>
      </c>
      <c r="U22" s="47">
        <f>'2016'!V8</f>
        <v>1022</v>
      </c>
      <c r="V22" s="47">
        <f>'2016'!W8</f>
        <v>9490650</v>
      </c>
      <c r="W22" s="47">
        <f>'2016'!X8</f>
        <v>572</v>
      </c>
      <c r="X22" s="47">
        <f>'2016'!Y8</f>
        <v>1605</v>
      </c>
      <c r="Y22" s="47">
        <f>'2016'!Z8</f>
        <v>7463250</v>
      </c>
      <c r="Z22" s="47">
        <f>'2016'!AA8</f>
        <v>3</v>
      </c>
      <c r="AA22" s="47">
        <f>'2016'!AB8</f>
        <v>30000</v>
      </c>
      <c r="AB22" s="47">
        <f>'2016'!AC8</f>
        <v>6</v>
      </c>
      <c r="AC22" s="47">
        <f>'2016'!AD8</f>
        <v>150000</v>
      </c>
      <c r="AD22" s="47">
        <f>'2016'!AE8</f>
        <v>0</v>
      </c>
      <c r="AE22" s="47">
        <f>'2016'!AF8</f>
        <v>0</v>
      </c>
      <c r="AF22" s="47">
        <f>'2016'!AG8</f>
        <v>149</v>
      </c>
      <c r="AG22" s="47">
        <f>'2016'!AH8</f>
        <v>276564</v>
      </c>
      <c r="AH22" s="47">
        <f>'2016'!AI8</f>
        <v>459</v>
      </c>
      <c r="AI22" s="47">
        <f>'2016'!AJ8</f>
        <v>1052964</v>
      </c>
      <c r="AJ22" s="47">
        <f>'2016'!AK8</f>
        <v>617</v>
      </c>
      <c r="AK22" s="47">
        <f>'2016'!AL8</f>
        <v>1509528</v>
      </c>
      <c r="AL22" s="64"/>
      <c r="AM22" s="64"/>
      <c r="AN22" s="64"/>
      <c r="AO22" s="64"/>
      <c r="AP22" s="64"/>
      <c r="AQ22" s="64"/>
    </row>
    <row r="23" spans="1:43" s="10" customFormat="1" ht="12" customHeight="1">
      <c r="A23" s="60" t="s">
        <v>199</v>
      </c>
      <c r="B23" s="47">
        <f>'2017'!C8</f>
        <v>885</v>
      </c>
      <c r="C23" s="47">
        <f>'2017'!D8</f>
        <v>2468</v>
      </c>
      <c r="D23" s="47">
        <f>'2017'!E8</f>
        <v>23823730</v>
      </c>
      <c r="E23" s="47">
        <f>'2017'!F8</f>
        <v>170</v>
      </c>
      <c r="F23" s="47">
        <f>'2017'!G8</f>
        <v>290</v>
      </c>
      <c r="G23" s="47">
        <f>'2017'!H8</f>
        <v>5664730</v>
      </c>
      <c r="H23" s="47">
        <f>'2017'!I8</f>
        <v>257</v>
      </c>
      <c r="I23" s="47">
        <f>'2017'!J8</f>
        <v>863</v>
      </c>
      <c r="J23" s="47">
        <f>'2017'!K8</f>
        <v>10302980</v>
      </c>
      <c r="K23" s="47">
        <f>'2017'!L8</f>
        <v>458</v>
      </c>
      <c r="L23" s="47">
        <f>'2017'!M8</f>
        <v>1315</v>
      </c>
      <c r="M23" s="47">
        <f>'2017'!N8</f>
        <v>7856020</v>
      </c>
      <c r="N23" s="47">
        <f>'2017'!O8</f>
        <v>667</v>
      </c>
      <c r="O23" s="47">
        <f>'2017'!P8</f>
        <v>1455</v>
      </c>
      <c r="P23" s="47">
        <f>'2017'!Q8</f>
        <v>13598450</v>
      </c>
      <c r="Q23" s="47">
        <f>'2017'!R8</f>
        <v>312</v>
      </c>
      <c r="R23" s="47">
        <f>'2017'!S8</f>
        <v>446</v>
      </c>
      <c r="S23" s="47">
        <f>'2017'!T8</f>
        <v>6879200</v>
      </c>
      <c r="T23" s="47">
        <f>'2017'!U8</f>
        <v>150</v>
      </c>
      <c r="U23" s="47">
        <f>'2017'!V8</f>
        <v>434</v>
      </c>
      <c r="V23" s="47">
        <f>'2017'!W8</f>
        <v>4045500</v>
      </c>
      <c r="W23" s="47">
        <f>'2017'!X8</f>
        <v>205</v>
      </c>
      <c r="X23" s="47">
        <f>'2017'!Y8</f>
        <v>575</v>
      </c>
      <c r="Y23" s="47">
        <f>'2017'!Z8</f>
        <v>2673750</v>
      </c>
      <c r="Z23" s="47">
        <f>'2017'!AA8</f>
        <v>1</v>
      </c>
      <c r="AA23" s="47">
        <f>'2017'!AB8</f>
        <v>10000</v>
      </c>
      <c r="AB23" s="47">
        <f>'2017'!AC8</f>
        <v>3</v>
      </c>
      <c r="AC23" s="47">
        <f>'2017'!AD8</f>
        <v>75000</v>
      </c>
      <c r="AD23" s="47">
        <f>'2017'!AE8</f>
        <v>0</v>
      </c>
      <c r="AE23" s="47">
        <f>'2017'!AF8</f>
        <v>0</v>
      </c>
      <c r="AF23" s="47">
        <f>'2017'!AG8</f>
        <v>108</v>
      </c>
      <c r="AG23" s="47">
        <f>'2017'!AH8</f>
        <v>166688</v>
      </c>
      <c r="AH23" s="47">
        <f>'2017'!AI8</f>
        <v>334</v>
      </c>
      <c r="AI23" s="47">
        <f>'2017'!AJ8</f>
        <v>746426</v>
      </c>
      <c r="AJ23" s="47">
        <f>'2017'!AK8</f>
        <v>446</v>
      </c>
      <c r="AK23" s="47">
        <f>'2017'!AL8</f>
        <v>998114</v>
      </c>
      <c r="AL23" s="64"/>
      <c r="AM23" s="64"/>
      <c r="AN23" s="64"/>
      <c r="AO23" s="64"/>
      <c r="AP23" s="64"/>
      <c r="AQ23" s="64"/>
    </row>
    <row r="24" spans="1:43" s="10" customFormat="1" ht="12" customHeight="1">
      <c r="A24" s="60" t="s">
        <v>201</v>
      </c>
      <c r="B24" s="47">
        <v>810</v>
      </c>
      <c r="C24" s="47">
        <v>2359</v>
      </c>
      <c r="D24" s="47">
        <v>22824650</v>
      </c>
      <c r="E24" s="47">
        <v>148</v>
      </c>
      <c r="F24" s="47">
        <v>240</v>
      </c>
      <c r="G24" s="47">
        <v>4904320</v>
      </c>
      <c r="H24" s="47">
        <v>247</v>
      </c>
      <c r="I24" s="47">
        <v>807</v>
      </c>
      <c r="J24" s="47">
        <v>9872780</v>
      </c>
      <c r="K24" s="47">
        <v>415</v>
      </c>
      <c r="L24" s="47">
        <v>1312</v>
      </c>
      <c r="M24" s="47">
        <v>8047550</v>
      </c>
      <c r="N24" s="47">
        <v>342</v>
      </c>
      <c r="O24" s="47">
        <v>655</v>
      </c>
      <c r="P24" s="47">
        <v>7755200</v>
      </c>
      <c r="Q24" s="47">
        <v>256</v>
      </c>
      <c r="R24" s="47">
        <v>386</v>
      </c>
      <c r="S24" s="47">
        <v>5955650</v>
      </c>
      <c r="T24" s="47">
        <v>36</v>
      </c>
      <c r="U24" s="47">
        <v>118</v>
      </c>
      <c r="V24" s="47">
        <v>1097400</v>
      </c>
      <c r="W24" s="47">
        <v>50</v>
      </c>
      <c r="X24" s="47">
        <v>151</v>
      </c>
      <c r="Y24" s="47">
        <v>702150</v>
      </c>
      <c r="Z24" s="47">
        <v>1</v>
      </c>
      <c r="AA24" s="47">
        <v>10000</v>
      </c>
      <c r="AB24" s="47">
        <v>1</v>
      </c>
      <c r="AC24" s="47">
        <v>25000</v>
      </c>
      <c r="AD24" s="47">
        <v>1</v>
      </c>
      <c r="AE24" s="47">
        <v>20000</v>
      </c>
      <c r="AF24" s="47">
        <v>127</v>
      </c>
      <c r="AG24" s="47">
        <v>202891</v>
      </c>
      <c r="AH24" s="47">
        <v>244</v>
      </c>
      <c r="AI24" s="47">
        <v>798459</v>
      </c>
      <c r="AJ24" s="47">
        <v>374</v>
      </c>
      <c r="AK24" s="47">
        <v>1056350</v>
      </c>
      <c r="AL24" s="64"/>
      <c r="AM24" s="64"/>
      <c r="AN24" s="64"/>
      <c r="AO24" s="64"/>
      <c r="AP24" s="64"/>
      <c r="AQ24" s="64"/>
    </row>
    <row r="25" spans="1:43" s="10" customFormat="1" ht="12" customHeight="1">
      <c r="A25" s="60" t="s">
        <v>202</v>
      </c>
      <c r="B25" s="47">
        <v>513</v>
      </c>
      <c r="C25" s="47">
        <v>1502</v>
      </c>
      <c r="D25" s="47">
        <v>14732880</v>
      </c>
      <c r="E25" s="47">
        <v>83</v>
      </c>
      <c r="F25" s="47">
        <v>138</v>
      </c>
      <c r="G25" s="47">
        <v>2831760</v>
      </c>
      <c r="H25" s="47">
        <v>170</v>
      </c>
      <c r="I25" s="47">
        <v>570</v>
      </c>
      <c r="J25" s="47">
        <v>7010080</v>
      </c>
      <c r="K25" s="47">
        <v>260</v>
      </c>
      <c r="L25" s="47">
        <v>794</v>
      </c>
      <c r="M25" s="47">
        <v>4891040</v>
      </c>
      <c r="N25" s="47">
        <v>214</v>
      </c>
      <c r="O25" s="47">
        <v>336</v>
      </c>
      <c r="P25" s="47">
        <v>5032900</v>
      </c>
      <c r="Q25" s="47">
        <v>205</v>
      </c>
      <c r="R25" s="47">
        <v>318</v>
      </c>
      <c r="S25" s="47">
        <v>4907350</v>
      </c>
      <c r="T25" s="47">
        <v>3</v>
      </c>
      <c r="U25" s="47">
        <v>9</v>
      </c>
      <c r="V25" s="47">
        <v>83700</v>
      </c>
      <c r="W25" s="47">
        <v>6</v>
      </c>
      <c r="X25" s="47">
        <v>9</v>
      </c>
      <c r="Y25" s="47">
        <v>41850</v>
      </c>
      <c r="Z25" s="47">
        <v>0</v>
      </c>
      <c r="AA25" s="47">
        <v>0</v>
      </c>
      <c r="AB25" s="47">
        <v>6</v>
      </c>
      <c r="AC25" s="47">
        <v>150000</v>
      </c>
      <c r="AD25" s="47">
        <v>0</v>
      </c>
      <c r="AE25" s="47">
        <v>0</v>
      </c>
      <c r="AF25" s="47">
        <v>76</v>
      </c>
      <c r="AG25" s="47">
        <v>103733</v>
      </c>
      <c r="AH25" s="47">
        <v>202</v>
      </c>
      <c r="AI25" s="47">
        <v>549501</v>
      </c>
      <c r="AJ25" s="47">
        <v>284</v>
      </c>
      <c r="AK25" s="47">
        <v>803234</v>
      </c>
      <c r="AL25" s="64"/>
      <c r="AM25" s="64"/>
      <c r="AN25" s="64"/>
      <c r="AO25" s="64"/>
      <c r="AP25" s="64"/>
      <c r="AQ25" s="64"/>
    </row>
    <row r="26" spans="1:43" s="10" customFormat="1" ht="12" customHeight="1">
      <c r="A26" s="60" t="s">
        <v>205</v>
      </c>
      <c r="B26" s="47">
        <v>367</v>
      </c>
      <c r="C26" s="47">
        <v>1024</v>
      </c>
      <c r="D26" s="47">
        <v>10328500</v>
      </c>
      <c r="E26" s="47">
        <v>95</v>
      </c>
      <c r="F26" s="47">
        <v>149</v>
      </c>
      <c r="G26" s="47">
        <v>3016580</v>
      </c>
      <c r="H26" s="47">
        <v>95</v>
      </c>
      <c r="I26" s="47">
        <v>309</v>
      </c>
      <c r="J26" s="47">
        <v>3806880</v>
      </c>
      <c r="K26" s="47">
        <v>177</v>
      </c>
      <c r="L26" s="47">
        <v>566</v>
      </c>
      <c r="M26" s="47">
        <v>3505040</v>
      </c>
      <c r="N26" s="47">
        <v>200</v>
      </c>
      <c r="O26" s="47">
        <v>315</v>
      </c>
      <c r="P26" s="47">
        <v>4758400</v>
      </c>
      <c r="Q26" s="47">
        <v>192</v>
      </c>
      <c r="R26" s="47">
        <v>302</v>
      </c>
      <c r="S26" s="47">
        <v>4670290</v>
      </c>
      <c r="T26" s="47">
        <v>2</v>
      </c>
      <c r="U26" s="47">
        <v>4</v>
      </c>
      <c r="V26" s="47">
        <v>46260</v>
      </c>
      <c r="W26" s="47">
        <v>6</v>
      </c>
      <c r="X26" s="47">
        <v>9</v>
      </c>
      <c r="Y26" s="47">
        <v>41850</v>
      </c>
      <c r="Z26" s="47">
        <v>0</v>
      </c>
      <c r="AA26" s="47">
        <v>0</v>
      </c>
      <c r="AB26" s="47">
        <v>3</v>
      </c>
      <c r="AC26" s="47">
        <v>75000</v>
      </c>
      <c r="AD26" s="47">
        <v>0</v>
      </c>
      <c r="AE26" s="47">
        <v>0</v>
      </c>
      <c r="AF26" s="47">
        <v>55</v>
      </c>
      <c r="AG26" s="47">
        <v>82331</v>
      </c>
      <c r="AH26" s="47">
        <v>156</v>
      </c>
      <c r="AI26" s="47">
        <v>574800</v>
      </c>
      <c r="AJ26" s="47">
        <v>214</v>
      </c>
      <c r="AK26" s="47">
        <v>732131</v>
      </c>
      <c r="AL26" s="64"/>
      <c r="AM26" s="64"/>
      <c r="AN26" s="64"/>
      <c r="AO26" s="64"/>
      <c r="AP26" s="64"/>
      <c r="AQ26" s="64"/>
    </row>
    <row r="27" spans="1:43" s="10" customFormat="1" ht="12" customHeight="1">
      <c r="A27" s="60" t="s">
        <v>206</v>
      </c>
      <c r="B27" s="47">
        <v>312</v>
      </c>
      <c r="C27" s="47">
        <v>907</v>
      </c>
      <c r="D27" s="47">
        <v>8954860</v>
      </c>
      <c r="E27" s="47">
        <v>56</v>
      </c>
      <c r="F27" s="47">
        <v>83</v>
      </c>
      <c r="G27" s="47">
        <v>1591620</v>
      </c>
      <c r="H27" s="47">
        <v>103</v>
      </c>
      <c r="I27" s="47">
        <v>368</v>
      </c>
      <c r="J27" s="47">
        <v>4554280</v>
      </c>
      <c r="K27" s="47">
        <v>153</v>
      </c>
      <c r="L27" s="47">
        <v>456</v>
      </c>
      <c r="M27" s="47">
        <v>2808960</v>
      </c>
      <c r="N27" s="47">
        <v>176</v>
      </c>
      <c r="O27" s="47">
        <v>270</v>
      </c>
      <c r="P27" s="47">
        <v>4050800</v>
      </c>
      <c r="Q27" s="47">
        <v>167</v>
      </c>
      <c r="R27" s="47">
        <v>258</v>
      </c>
      <c r="S27" s="47">
        <v>3981050</v>
      </c>
      <c r="T27" s="47">
        <v>3</v>
      </c>
      <c r="U27" s="47">
        <v>3</v>
      </c>
      <c r="V27" s="47">
        <v>27900</v>
      </c>
      <c r="W27" s="47">
        <v>6</v>
      </c>
      <c r="X27" s="47">
        <v>9</v>
      </c>
      <c r="Y27" s="47">
        <v>41850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52</v>
      </c>
      <c r="AG27" s="47">
        <v>79183</v>
      </c>
      <c r="AH27" s="47">
        <v>128</v>
      </c>
      <c r="AI27" s="47">
        <v>337209</v>
      </c>
      <c r="AJ27" s="47">
        <v>180</v>
      </c>
      <c r="AK27" s="47">
        <v>416392</v>
      </c>
      <c r="AL27" s="64"/>
      <c r="AM27" s="64"/>
      <c r="AN27" s="64"/>
      <c r="AO27" s="64"/>
      <c r="AP27" s="64"/>
      <c r="AQ27" s="64"/>
    </row>
    <row r="28" spans="1:43" s="10" customFormat="1" ht="12" customHeight="1">
      <c r="A28" s="60" t="s">
        <v>210</v>
      </c>
      <c r="B28" s="47">
        <v>287</v>
      </c>
      <c r="C28" s="47">
        <v>817</v>
      </c>
      <c r="D28" s="47">
        <v>8313790</v>
      </c>
      <c r="E28" s="47">
        <v>69</v>
      </c>
      <c r="F28" s="47">
        <v>105</v>
      </c>
      <c r="G28" s="47">
        <v>2110670</v>
      </c>
      <c r="H28" s="47">
        <v>87</v>
      </c>
      <c r="I28" s="47">
        <v>295</v>
      </c>
      <c r="J28" s="47">
        <v>3634400</v>
      </c>
      <c r="K28" s="47">
        <v>131</v>
      </c>
      <c r="L28" s="47">
        <v>417</v>
      </c>
      <c r="M28" s="47">
        <v>2568720</v>
      </c>
      <c r="N28" s="47">
        <v>180</v>
      </c>
      <c r="O28" s="47">
        <v>279</v>
      </c>
      <c r="P28" s="47">
        <v>4208350</v>
      </c>
      <c r="Q28" s="47">
        <v>174</v>
      </c>
      <c r="R28" s="47">
        <v>270</v>
      </c>
      <c r="S28" s="47">
        <v>4166500</v>
      </c>
      <c r="T28" s="47">
        <v>0</v>
      </c>
      <c r="U28" s="47">
        <v>0</v>
      </c>
      <c r="V28" s="47">
        <v>0</v>
      </c>
      <c r="W28" s="47">
        <v>6</v>
      </c>
      <c r="X28" s="47">
        <v>9</v>
      </c>
      <c r="Y28" s="47">
        <v>41850</v>
      </c>
      <c r="Z28" s="47">
        <v>1</v>
      </c>
      <c r="AA28" s="47">
        <v>10000</v>
      </c>
      <c r="AB28" s="47">
        <v>6</v>
      </c>
      <c r="AC28" s="47">
        <v>150000</v>
      </c>
      <c r="AD28" s="47">
        <v>0</v>
      </c>
      <c r="AE28" s="47">
        <v>0</v>
      </c>
      <c r="AF28" s="47">
        <v>64</v>
      </c>
      <c r="AG28" s="47">
        <v>97046</v>
      </c>
      <c r="AH28" s="47">
        <v>139</v>
      </c>
      <c r="AI28" s="47">
        <v>411299</v>
      </c>
      <c r="AJ28" s="47">
        <v>210</v>
      </c>
      <c r="AK28" s="47">
        <v>668345</v>
      </c>
      <c r="AL28" s="64"/>
      <c r="AM28" s="64"/>
      <c r="AN28" s="64"/>
      <c r="AO28" s="64"/>
      <c r="AP28" s="64"/>
      <c r="AQ28" s="64"/>
    </row>
    <row r="29" spans="1:43" s="10" customFormat="1" ht="12" customHeight="1">
      <c r="A29" s="56" t="s">
        <v>209</v>
      </c>
      <c r="B29" s="9">
        <f>'2023'!C8</f>
        <v>342</v>
      </c>
      <c r="C29" s="9">
        <f>'2023'!D8</f>
        <v>948</v>
      </c>
      <c r="D29" s="9">
        <f>'2023'!E8</f>
        <v>9761730</v>
      </c>
      <c r="E29" s="9">
        <f>'2023'!F8</f>
        <v>89</v>
      </c>
      <c r="F29" s="9">
        <f>'2023'!G8</f>
        <v>149</v>
      </c>
      <c r="G29" s="9">
        <f>'2023'!H8</f>
        <v>3004210</v>
      </c>
      <c r="H29" s="9">
        <f>'2023'!I8</f>
        <v>95</v>
      </c>
      <c r="I29" s="9">
        <f>'2023'!J8</f>
        <v>298</v>
      </c>
      <c r="J29" s="9">
        <f>'2023'!K8</f>
        <v>3671360</v>
      </c>
      <c r="K29" s="9">
        <f>'2023'!L8</f>
        <v>158</v>
      </c>
      <c r="L29" s="9">
        <f>'2023'!M8</f>
        <v>501</v>
      </c>
      <c r="M29" s="9">
        <f>'2023'!N8</f>
        <v>3086160</v>
      </c>
      <c r="N29" s="9">
        <f>'2023'!O8</f>
        <v>164</v>
      </c>
      <c r="O29" s="9">
        <f>'2023'!P8</f>
        <v>275</v>
      </c>
      <c r="P29" s="9">
        <f>'2023'!Q8</f>
        <v>4178300</v>
      </c>
      <c r="Q29" s="9">
        <f>'2023'!R8</f>
        <v>161</v>
      </c>
      <c r="R29" s="9">
        <f>'2023'!S8</f>
        <v>269</v>
      </c>
      <c r="S29" s="9">
        <f>'2023'!T8</f>
        <v>4150400</v>
      </c>
      <c r="T29" s="9">
        <f>'2023'!U8</f>
        <v>0</v>
      </c>
      <c r="U29" s="9">
        <f>'2023'!V8</f>
        <v>0</v>
      </c>
      <c r="V29" s="9">
        <f>'2023'!W8</f>
        <v>0</v>
      </c>
      <c r="W29" s="9">
        <f>'2023'!X8</f>
        <v>3</v>
      </c>
      <c r="X29" s="9">
        <f>'2023'!Y8</f>
        <v>6</v>
      </c>
      <c r="Y29" s="9">
        <f>'2023'!Z8</f>
        <v>27900</v>
      </c>
      <c r="Z29" s="9">
        <f>'2023'!AA8</f>
        <v>1</v>
      </c>
      <c r="AA29" s="9">
        <f>'2023'!AB8</f>
        <v>10000</v>
      </c>
      <c r="AB29" s="9">
        <f>'2023'!AC8</f>
        <v>1</v>
      </c>
      <c r="AC29" s="9">
        <f>'2023'!AD8</f>
        <v>25000</v>
      </c>
      <c r="AD29" s="9">
        <f>'2023'!AE8</f>
        <v>0</v>
      </c>
      <c r="AE29" s="9">
        <f>'2023'!AF8</f>
        <v>0</v>
      </c>
      <c r="AF29" s="9">
        <f>'2023'!AG8</f>
        <v>64</v>
      </c>
      <c r="AG29" s="9">
        <f>'2023'!AH8</f>
        <v>102928</v>
      </c>
      <c r="AH29" s="9">
        <f>'2023'!AI8</f>
        <v>111</v>
      </c>
      <c r="AI29" s="9">
        <f>'2023'!AJ8</f>
        <v>413364</v>
      </c>
      <c r="AJ29" s="9">
        <f>'2023'!AK8</f>
        <v>177</v>
      </c>
      <c r="AK29" s="9">
        <f>'2023'!AL8</f>
        <v>551292</v>
      </c>
      <c r="AL29" s="64"/>
      <c r="AM29" s="64"/>
      <c r="AN29" s="64"/>
      <c r="AO29" s="64"/>
      <c r="AP29" s="64"/>
      <c r="AQ29" s="64"/>
    </row>
    <row r="30" spans="1:43" s="10" customFormat="1" ht="12.75" customHeight="1">
      <c r="A30" s="104" t="s">
        <v>191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64"/>
      <c r="AM30" s="64"/>
      <c r="AN30" s="64"/>
      <c r="AO30" s="64"/>
      <c r="AP30" s="64"/>
      <c r="AQ30" s="64"/>
    </row>
    <row r="31" spans="1:37" s="48" customFormat="1" ht="12" customHeight="1">
      <c r="A31" s="103" t="s">
        <v>75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20"/>
    </row>
    <row r="32" spans="1:37" s="48" customFormat="1" ht="12" customHeight="1">
      <c r="A32" s="106" t="s">
        <v>192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</row>
    <row r="33" spans="1:37" s="48" customFormat="1" ht="12" customHeight="1">
      <c r="A33" s="103" t="s">
        <v>193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20"/>
    </row>
    <row r="34" spans="1:37" ht="12" customHeight="1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</row>
    <row r="35" spans="1:37" ht="12" customHeight="1">
      <c r="A35" s="23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1:2" s="2" customFormat="1" ht="16.5" customHeight="1">
      <c r="A36" s="1" t="s">
        <v>168</v>
      </c>
      <c r="B36" s="25"/>
    </row>
    <row r="37" spans="1:15" s="2" customFormat="1" ht="12" customHeight="1">
      <c r="A37" s="96" t="s">
        <v>208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="2" customFormat="1" ht="12" customHeight="1" hidden="1">
      <c r="A38" s="3"/>
    </row>
    <row r="39" spans="1:37" s="5" customFormat="1" ht="12" customHeight="1">
      <c r="A39" s="87" t="s">
        <v>85</v>
      </c>
      <c r="B39" s="89" t="s">
        <v>173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5"/>
      <c r="N39" s="89" t="s">
        <v>174</v>
      </c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5"/>
      <c r="Z39" s="87" t="s">
        <v>12</v>
      </c>
      <c r="AA39" s="88"/>
      <c r="AB39" s="87" t="s">
        <v>13</v>
      </c>
      <c r="AC39" s="88"/>
      <c r="AD39" s="87" t="s">
        <v>14</v>
      </c>
      <c r="AE39" s="88"/>
      <c r="AF39" s="87" t="s">
        <v>15</v>
      </c>
      <c r="AG39" s="88"/>
      <c r="AH39" s="87" t="s">
        <v>16</v>
      </c>
      <c r="AI39" s="88"/>
      <c r="AJ39" s="79" t="s">
        <v>17</v>
      </c>
      <c r="AK39" s="80"/>
    </row>
    <row r="40" spans="1:37" s="5" customFormat="1" ht="18.75" customHeight="1">
      <c r="A40" s="92"/>
      <c r="B40" s="89" t="s">
        <v>91</v>
      </c>
      <c r="C40" s="90"/>
      <c r="D40" s="91"/>
      <c r="E40" s="89" t="s">
        <v>92</v>
      </c>
      <c r="F40" s="90"/>
      <c r="G40" s="91"/>
      <c r="H40" s="89" t="s">
        <v>93</v>
      </c>
      <c r="I40" s="90"/>
      <c r="J40" s="91"/>
      <c r="K40" s="89" t="s">
        <v>94</v>
      </c>
      <c r="L40" s="90"/>
      <c r="M40" s="91"/>
      <c r="N40" s="89" t="s">
        <v>91</v>
      </c>
      <c r="O40" s="90"/>
      <c r="P40" s="91"/>
      <c r="Q40" s="89" t="s">
        <v>92</v>
      </c>
      <c r="R40" s="90"/>
      <c r="S40" s="91"/>
      <c r="T40" s="89" t="s">
        <v>93</v>
      </c>
      <c r="U40" s="90"/>
      <c r="V40" s="91"/>
      <c r="W40" s="89" t="s">
        <v>94</v>
      </c>
      <c r="X40" s="90"/>
      <c r="Y40" s="91"/>
      <c r="Z40" s="83" t="s">
        <v>175</v>
      </c>
      <c r="AA40" s="84"/>
      <c r="AB40" s="83" t="s">
        <v>176</v>
      </c>
      <c r="AC40" s="84"/>
      <c r="AD40" s="83" t="s">
        <v>177</v>
      </c>
      <c r="AE40" s="84"/>
      <c r="AF40" s="85" t="s">
        <v>178</v>
      </c>
      <c r="AG40" s="86"/>
      <c r="AH40" s="85" t="s">
        <v>179</v>
      </c>
      <c r="AI40" s="86"/>
      <c r="AJ40" s="81" t="s">
        <v>95</v>
      </c>
      <c r="AK40" s="82"/>
    </row>
    <row r="41" spans="1:37" s="5" customFormat="1" ht="12" customHeight="1">
      <c r="A41" s="92"/>
      <c r="B41" s="4" t="s">
        <v>96</v>
      </c>
      <c r="C41" s="4" t="s">
        <v>97</v>
      </c>
      <c r="D41" s="4" t="s">
        <v>98</v>
      </c>
      <c r="E41" s="4" t="s">
        <v>96</v>
      </c>
      <c r="F41" s="4" t="s">
        <v>97</v>
      </c>
      <c r="G41" s="4" t="s">
        <v>98</v>
      </c>
      <c r="H41" s="4" t="s">
        <v>96</v>
      </c>
      <c r="I41" s="4" t="s">
        <v>97</v>
      </c>
      <c r="J41" s="4" t="s">
        <v>98</v>
      </c>
      <c r="K41" s="4" t="s">
        <v>96</v>
      </c>
      <c r="L41" s="4" t="s">
        <v>97</v>
      </c>
      <c r="M41" s="4" t="s">
        <v>98</v>
      </c>
      <c r="N41" s="4" t="s">
        <v>96</v>
      </c>
      <c r="O41" s="4" t="s">
        <v>97</v>
      </c>
      <c r="P41" s="4" t="s">
        <v>98</v>
      </c>
      <c r="Q41" s="4" t="s">
        <v>96</v>
      </c>
      <c r="R41" s="4" t="s">
        <v>97</v>
      </c>
      <c r="S41" s="4" t="s">
        <v>98</v>
      </c>
      <c r="T41" s="4" t="s">
        <v>96</v>
      </c>
      <c r="U41" s="4" t="s">
        <v>97</v>
      </c>
      <c r="V41" s="4" t="s">
        <v>98</v>
      </c>
      <c r="W41" s="4" t="s">
        <v>96</v>
      </c>
      <c r="X41" s="4" t="s">
        <v>97</v>
      </c>
      <c r="Y41" s="4" t="s">
        <v>98</v>
      </c>
      <c r="Z41" s="4" t="s">
        <v>99</v>
      </c>
      <c r="AA41" s="4" t="s">
        <v>98</v>
      </c>
      <c r="AB41" s="4" t="s">
        <v>99</v>
      </c>
      <c r="AC41" s="4" t="s">
        <v>98</v>
      </c>
      <c r="AD41" s="4" t="s">
        <v>99</v>
      </c>
      <c r="AE41" s="4" t="s">
        <v>98</v>
      </c>
      <c r="AF41" s="4" t="s">
        <v>99</v>
      </c>
      <c r="AG41" s="4" t="s">
        <v>98</v>
      </c>
      <c r="AH41" s="4" t="s">
        <v>99</v>
      </c>
      <c r="AI41" s="4" t="s">
        <v>98</v>
      </c>
      <c r="AJ41" s="26" t="s">
        <v>7</v>
      </c>
      <c r="AK41" s="26" t="s">
        <v>98</v>
      </c>
    </row>
    <row r="42" spans="1:37" s="5" customFormat="1" ht="12" customHeight="1">
      <c r="A42" s="93"/>
      <c r="B42" s="27" t="s">
        <v>100</v>
      </c>
      <c r="C42" s="27" t="s">
        <v>101</v>
      </c>
      <c r="D42" s="27" t="s">
        <v>102</v>
      </c>
      <c r="E42" s="27" t="s">
        <v>100</v>
      </c>
      <c r="F42" s="27" t="s">
        <v>101</v>
      </c>
      <c r="G42" s="27" t="s">
        <v>102</v>
      </c>
      <c r="H42" s="27" t="s">
        <v>100</v>
      </c>
      <c r="I42" s="27" t="s">
        <v>101</v>
      </c>
      <c r="J42" s="27" t="s">
        <v>102</v>
      </c>
      <c r="K42" s="27" t="s">
        <v>100</v>
      </c>
      <c r="L42" s="27" t="s">
        <v>101</v>
      </c>
      <c r="M42" s="27" t="s">
        <v>102</v>
      </c>
      <c r="N42" s="27" t="s">
        <v>100</v>
      </c>
      <c r="O42" s="27" t="s">
        <v>101</v>
      </c>
      <c r="P42" s="27" t="s">
        <v>102</v>
      </c>
      <c r="Q42" s="27" t="s">
        <v>100</v>
      </c>
      <c r="R42" s="27" t="s">
        <v>101</v>
      </c>
      <c r="S42" s="27" t="s">
        <v>102</v>
      </c>
      <c r="T42" s="27" t="s">
        <v>100</v>
      </c>
      <c r="U42" s="27" t="s">
        <v>101</v>
      </c>
      <c r="V42" s="27" t="s">
        <v>102</v>
      </c>
      <c r="W42" s="27" t="s">
        <v>100</v>
      </c>
      <c r="X42" s="27" t="s">
        <v>101</v>
      </c>
      <c r="Y42" s="27" t="s">
        <v>102</v>
      </c>
      <c r="Z42" s="27" t="s">
        <v>134</v>
      </c>
      <c r="AA42" s="27" t="s">
        <v>102</v>
      </c>
      <c r="AB42" s="27" t="s">
        <v>134</v>
      </c>
      <c r="AC42" s="27" t="s">
        <v>102</v>
      </c>
      <c r="AD42" s="27" t="s">
        <v>134</v>
      </c>
      <c r="AE42" s="27" t="s">
        <v>102</v>
      </c>
      <c r="AF42" s="27" t="s">
        <v>134</v>
      </c>
      <c r="AG42" s="27" t="s">
        <v>102</v>
      </c>
      <c r="AH42" s="27" t="s">
        <v>134</v>
      </c>
      <c r="AI42" s="27" t="s">
        <v>102</v>
      </c>
      <c r="AJ42" s="27" t="s">
        <v>134</v>
      </c>
      <c r="AK42" s="27" t="s">
        <v>102</v>
      </c>
    </row>
    <row r="43" spans="1:37" s="2" customFormat="1" ht="12" customHeight="1" hidden="1">
      <c r="A43" s="24" t="s">
        <v>79</v>
      </c>
      <c r="B43" s="47">
        <v>286</v>
      </c>
      <c r="C43" s="47">
        <v>727</v>
      </c>
      <c r="D43" s="47">
        <v>6623850</v>
      </c>
      <c r="E43" s="47">
        <v>83</v>
      </c>
      <c r="F43" s="47">
        <v>196</v>
      </c>
      <c r="G43" s="47">
        <v>3071250</v>
      </c>
      <c r="H43" s="47">
        <v>85</v>
      </c>
      <c r="I43" s="47">
        <v>228</v>
      </c>
      <c r="J43" s="47">
        <v>2143650</v>
      </c>
      <c r="K43" s="47">
        <v>118</v>
      </c>
      <c r="L43" s="47">
        <v>303</v>
      </c>
      <c r="M43" s="47">
        <v>1408950</v>
      </c>
      <c r="N43" s="47">
        <v>820</v>
      </c>
      <c r="O43" s="47">
        <v>2007</v>
      </c>
      <c r="P43" s="47">
        <v>18802050</v>
      </c>
      <c r="Q43" s="47">
        <v>250</v>
      </c>
      <c r="R43" s="47">
        <v>559</v>
      </c>
      <c r="S43" s="47">
        <v>8796900</v>
      </c>
      <c r="T43" s="47">
        <v>259</v>
      </c>
      <c r="U43" s="47">
        <v>683</v>
      </c>
      <c r="V43" s="47">
        <v>6447900</v>
      </c>
      <c r="W43" s="47">
        <v>311</v>
      </c>
      <c r="X43" s="47">
        <v>765</v>
      </c>
      <c r="Y43" s="47">
        <v>3557250</v>
      </c>
      <c r="Z43" s="47">
        <v>9</v>
      </c>
      <c r="AA43" s="47">
        <v>90000</v>
      </c>
      <c r="AB43" s="47">
        <v>10</v>
      </c>
      <c r="AC43" s="47">
        <v>250000</v>
      </c>
      <c r="AD43" s="47">
        <v>41</v>
      </c>
      <c r="AE43" s="47">
        <v>293800</v>
      </c>
      <c r="AF43" s="47">
        <v>176</v>
      </c>
      <c r="AG43" s="47">
        <v>390208</v>
      </c>
      <c r="AH43" s="47">
        <v>91</v>
      </c>
      <c r="AI43" s="47">
        <v>369107</v>
      </c>
      <c r="AJ43" s="47">
        <v>327</v>
      </c>
      <c r="AK43" s="47">
        <v>1393115</v>
      </c>
    </row>
    <row r="44" spans="1:37" s="2" customFormat="1" ht="12" customHeight="1" hidden="1">
      <c r="A44" s="24" t="s">
        <v>78</v>
      </c>
      <c r="B44" s="7">
        <v>380</v>
      </c>
      <c r="C44" s="7">
        <v>909</v>
      </c>
      <c r="D44" s="7">
        <v>8387550</v>
      </c>
      <c r="E44" s="7">
        <v>107</v>
      </c>
      <c r="F44" s="7">
        <v>207</v>
      </c>
      <c r="G44" s="7">
        <v>3198150</v>
      </c>
      <c r="H44" s="7">
        <v>157</v>
      </c>
      <c r="I44" s="7">
        <v>414</v>
      </c>
      <c r="J44" s="7">
        <v>3850200</v>
      </c>
      <c r="K44" s="7">
        <v>116</v>
      </c>
      <c r="L44" s="7">
        <v>288</v>
      </c>
      <c r="M44" s="7">
        <v>1339200</v>
      </c>
      <c r="N44" s="7">
        <v>1343</v>
      </c>
      <c r="O44" s="7">
        <v>3376</v>
      </c>
      <c r="P44" s="7">
        <v>31310550</v>
      </c>
      <c r="Q44" s="7">
        <v>407</v>
      </c>
      <c r="R44" s="7">
        <v>857</v>
      </c>
      <c r="S44" s="7">
        <v>13240650</v>
      </c>
      <c r="T44" s="7">
        <v>491</v>
      </c>
      <c r="U44" s="7">
        <v>1367</v>
      </c>
      <c r="V44" s="7">
        <v>12713100</v>
      </c>
      <c r="W44" s="7">
        <v>445</v>
      </c>
      <c r="X44" s="7">
        <v>1152</v>
      </c>
      <c r="Y44" s="7">
        <v>5356800</v>
      </c>
      <c r="Z44" s="7">
        <v>15</v>
      </c>
      <c r="AA44" s="7">
        <v>150000</v>
      </c>
      <c r="AB44" s="7">
        <v>24</v>
      </c>
      <c r="AC44" s="7">
        <v>600000</v>
      </c>
      <c r="AD44" s="7">
        <v>1</v>
      </c>
      <c r="AE44" s="7">
        <v>20000</v>
      </c>
      <c r="AF44" s="7">
        <v>288</v>
      </c>
      <c r="AG44" s="7">
        <v>534609</v>
      </c>
      <c r="AH44" s="7">
        <v>156</v>
      </c>
      <c r="AI44" s="7">
        <v>351285</v>
      </c>
      <c r="AJ44" s="7">
        <v>484</v>
      </c>
      <c r="AK44" s="7">
        <v>1655894</v>
      </c>
    </row>
    <row r="45" spans="1:37" s="2" customFormat="1" ht="12" customHeight="1" hidden="1">
      <c r="A45" s="24" t="s">
        <v>77</v>
      </c>
      <c r="B45" s="7">
        <v>548</v>
      </c>
      <c r="C45" s="7">
        <v>1321</v>
      </c>
      <c r="D45" s="7">
        <v>12440445</v>
      </c>
      <c r="E45" s="7">
        <v>181</v>
      </c>
      <c r="F45" s="7">
        <v>340</v>
      </c>
      <c r="G45" s="7">
        <v>5223645</v>
      </c>
      <c r="H45" s="7">
        <v>207</v>
      </c>
      <c r="I45" s="7">
        <v>571</v>
      </c>
      <c r="J45" s="7">
        <v>5310300</v>
      </c>
      <c r="K45" s="7">
        <v>160</v>
      </c>
      <c r="L45" s="7">
        <v>410</v>
      </c>
      <c r="M45" s="7">
        <v>1906500</v>
      </c>
      <c r="N45" s="7">
        <v>1788</v>
      </c>
      <c r="O45" s="7">
        <v>4375</v>
      </c>
      <c r="P45" s="7">
        <v>40760400</v>
      </c>
      <c r="Q45" s="7">
        <v>526</v>
      </c>
      <c r="R45" s="7">
        <v>1053</v>
      </c>
      <c r="S45" s="7">
        <v>16268850</v>
      </c>
      <c r="T45" s="7">
        <v>715</v>
      </c>
      <c r="U45" s="7">
        <v>1945</v>
      </c>
      <c r="V45" s="7">
        <v>18088500</v>
      </c>
      <c r="W45" s="7">
        <v>547</v>
      </c>
      <c r="X45" s="7">
        <v>1377</v>
      </c>
      <c r="Y45" s="7">
        <v>6403050</v>
      </c>
      <c r="Z45" s="7">
        <v>20</v>
      </c>
      <c r="AA45" s="7">
        <v>200000</v>
      </c>
      <c r="AB45" s="7">
        <v>34</v>
      </c>
      <c r="AC45" s="7">
        <v>850000</v>
      </c>
      <c r="AD45" s="7">
        <v>9</v>
      </c>
      <c r="AE45" s="7">
        <v>79000</v>
      </c>
      <c r="AF45" s="7">
        <v>326</v>
      </c>
      <c r="AG45" s="7">
        <v>723317</v>
      </c>
      <c r="AH45" s="7">
        <v>220</v>
      </c>
      <c r="AI45" s="7">
        <v>543117</v>
      </c>
      <c r="AJ45" s="7">
        <v>609</v>
      </c>
      <c r="AK45" s="7">
        <v>2395434</v>
      </c>
    </row>
    <row r="46" spans="1:37" s="2" customFormat="1" ht="12" customHeight="1" hidden="1">
      <c r="A46" s="24" t="s">
        <v>123</v>
      </c>
      <c r="B46" s="7">
        <v>611</v>
      </c>
      <c r="C46" s="7">
        <v>1582</v>
      </c>
      <c r="D46" s="7">
        <v>14283900</v>
      </c>
      <c r="E46" s="7">
        <v>159</v>
      </c>
      <c r="F46" s="7">
        <v>328</v>
      </c>
      <c r="G46" s="7">
        <v>5067600</v>
      </c>
      <c r="H46" s="7">
        <v>255</v>
      </c>
      <c r="I46" s="7">
        <v>728</v>
      </c>
      <c r="J46" s="7">
        <v>6770400</v>
      </c>
      <c r="K46" s="7">
        <v>197</v>
      </c>
      <c r="L46" s="7">
        <v>526</v>
      </c>
      <c r="M46" s="7">
        <v>2445900</v>
      </c>
      <c r="N46" s="7">
        <v>2495</v>
      </c>
      <c r="O46" s="7">
        <v>6112</v>
      </c>
      <c r="P46" s="7">
        <v>56080650</v>
      </c>
      <c r="Q46" s="7">
        <v>721</v>
      </c>
      <c r="R46" s="7">
        <v>1362</v>
      </c>
      <c r="S46" s="7">
        <v>21024300</v>
      </c>
      <c r="T46" s="7">
        <v>1002</v>
      </c>
      <c r="U46" s="7">
        <v>2789</v>
      </c>
      <c r="V46" s="7">
        <v>25937700</v>
      </c>
      <c r="W46" s="7">
        <v>772</v>
      </c>
      <c r="X46" s="7">
        <v>1961</v>
      </c>
      <c r="Y46" s="7">
        <v>9118650</v>
      </c>
      <c r="Z46" s="7">
        <v>14</v>
      </c>
      <c r="AA46" s="7">
        <v>140000</v>
      </c>
      <c r="AB46" s="7">
        <v>37</v>
      </c>
      <c r="AC46" s="7">
        <v>925000</v>
      </c>
      <c r="AD46" s="7">
        <v>19</v>
      </c>
      <c r="AE46" s="7">
        <v>228000</v>
      </c>
      <c r="AF46" s="7">
        <v>503</v>
      </c>
      <c r="AG46" s="7">
        <v>935904</v>
      </c>
      <c r="AH46" s="7">
        <v>386</v>
      </c>
      <c r="AI46" s="7">
        <v>976732</v>
      </c>
      <c r="AJ46" s="7">
        <v>959</v>
      </c>
      <c r="AK46" s="7">
        <v>3205636</v>
      </c>
    </row>
    <row r="47" spans="1:37" s="2" customFormat="1" ht="12" customHeight="1" hidden="1">
      <c r="A47" s="24" t="s">
        <v>122</v>
      </c>
      <c r="B47" s="7">
        <v>683</v>
      </c>
      <c r="C47" s="7">
        <v>1683</v>
      </c>
      <c r="D47" s="7">
        <v>15344300</v>
      </c>
      <c r="E47" s="7">
        <v>184</v>
      </c>
      <c r="F47" s="7">
        <v>366</v>
      </c>
      <c r="G47" s="7">
        <v>5635100</v>
      </c>
      <c r="H47" s="7">
        <v>285</v>
      </c>
      <c r="I47" s="7">
        <v>771</v>
      </c>
      <c r="J47" s="7">
        <v>7170300</v>
      </c>
      <c r="K47" s="7">
        <v>214</v>
      </c>
      <c r="L47" s="7">
        <v>546</v>
      </c>
      <c r="M47" s="7">
        <v>2538900</v>
      </c>
      <c r="N47" s="7">
        <v>2150</v>
      </c>
      <c r="O47" s="7">
        <v>5466</v>
      </c>
      <c r="P47" s="7">
        <v>50188350</v>
      </c>
      <c r="Q47" s="7">
        <v>585</v>
      </c>
      <c r="R47" s="7">
        <v>1191</v>
      </c>
      <c r="S47" s="7">
        <v>18400950</v>
      </c>
      <c r="T47" s="7">
        <v>900</v>
      </c>
      <c r="U47" s="7">
        <v>2561</v>
      </c>
      <c r="V47" s="7">
        <v>23817300</v>
      </c>
      <c r="W47" s="7">
        <v>665</v>
      </c>
      <c r="X47" s="7">
        <v>1714</v>
      </c>
      <c r="Y47" s="7">
        <v>7970100</v>
      </c>
      <c r="Z47" s="7">
        <v>15</v>
      </c>
      <c r="AA47" s="7">
        <v>150000</v>
      </c>
      <c r="AB47" s="7">
        <v>44</v>
      </c>
      <c r="AC47" s="7">
        <v>1100000</v>
      </c>
      <c r="AD47" s="7">
        <v>0</v>
      </c>
      <c r="AE47" s="7">
        <v>0</v>
      </c>
      <c r="AF47" s="7">
        <v>332</v>
      </c>
      <c r="AG47" s="7">
        <v>778130</v>
      </c>
      <c r="AH47" s="7">
        <v>335</v>
      </c>
      <c r="AI47" s="7">
        <v>1221798</v>
      </c>
      <c r="AJ47" s="7">
        <v>726</v>
      </c>
      <c r="AK47" s="7">
        <v>3249928</v>
      </c>
    </row>
    <row r="48" spans="1:37" s="2" customFormat="1" ht="12" customHeight="1" hidden="1">
      <c r="A48" s="24" t="s">
        <v>147</v>
      </c>
      <c r="B48" s="7">
        <f>'2007'!C47</f>
        <v>620</v>
      </c>
      <c r="C48" s="7">
        <f>'2007'!D47</f>
        <v>1685</v>
      </c>
      <c r="D48" s="7">
        <f>'2007'!E47</f>
        <v>14565350</v>
      </c>
      <c r="E48" s="7">
        <f>'2007'!F47</f>
        <v>159</v>
      </c>
      <c r="F48" s="7">
        <f>'2007'!G47</f>
        <v>311</v>
      </c>
      <c r="G48" s="7">
        <f>'2007'!H47</f>
        <v>4791050</v>
      </c>
      <c r="H48" s="7">
        <f>'2007'!I47</f>
        <v>237</v>
      </c>
      <c r="I48" s="7">
        <f>'2007'!J47</f>
        <v>728</v>
      </c>
      <c r="J48" s="7">
        <f>'2007'!K47</f>
        <v>6770400</v>
      </c>
      <c r="K48" s="7">
        <f>'2007'!L47</f>
        <v>224</v>
      </c>
      <c r="L48" s="7">
        <f>'2007'!M47</f>
        <v>646</v>
      </c>
      <c r="M48" s="7">
        <f>'2007'!N47</f>
        <v>3003900</v>
      </c>
      <c r="N48" s="7">
        <f>'2007'!O47</f>
        <v>2298</v>
      </c>
      <c r="O48" s="7">
        <f>'2007'!P47</f>
        <v>6172</v>
      </c>
      <c r="P48" s="7">
        <f>'2007'!Q47</f>
        <v>54789450</v>
      </c>
      <c r="Q48" s="7">
        <f>'2007'!R47</f>
        <v>607</v>
      </c>
      <c r="R48" s="7">
        <f>'2007'!S47</f>
        <v>1244</v>
      </c>
      <c r="S48" s="7">
        <f>'2007'!T47</f>
        <v>19198350</v>
      </c>
      <c r="T48" s="7">
        <f>'2007'!U47</f>
        <v>910</v>
      </c>
      <c r="U48" s="7">
        <f>'2007'!V47</f>
        <v>2726</v>
      </c>
      <c r="V48" s="7">
        <f>'2007'!W47</f>
        <v>25351800</v>
      </c>
      <c r="W48" s="7">
        <f>'2007'!X47</f>
        <v>781</v>
      </c>
      <c r="X48" s="7">
        <f>'2007'!Y47</f>
        <v>2202</v>
      </c>
      <c r="Y48" s="7">
        <f>'2007'!Z47</f>
        <v>10239300</v>
      </c>
      <c r="Z48" s="7">
        <f>'2007'!AA47</f>
        <v>18</v>
      </c>
      <c r="AA48" s="7">
        <f>'2007'!AB47</f>
        <v>180000</v>
      </c>
      <c r="AB48" s="7">
        <f>'2007'!AC47</f>
        <v>40</v>
      </c>
      <c r="AC48" s="7">
        <f>'2007'!AD47</f>
        <v>1000000</v>
      </c>
      <c r="AD48" s="7">
        <f>'2007'!AE47</f>
        <v>1</v>
      </c>
      <c r="AE48" s="7">
        <f>'2007'!AF47</f>
        <v>10000</v>
      </c>
      <c r="AF48" s="7">
        <f>'2007'!AG47</f>
        <v>392</v>
      </c>
      <c r="AG48" s="7">
        <f>'2007'!AH47</f>
        <v>731058</v>
      </c>
      <c r="AH48" s="7">
        <f>'2007'!AI47</f>
        <v>473</v>
      </c>
      <c r="AI48" s="7">
        <f>'2007'!AJ47</f>
        <v>1212280</v>
      </c>
      <c r="AJ48" s="7">
        <v>924</v>
      </c>
      <c r="AK48" s="7">
        <v>3133338</v>
      </c>
    </row>
    <row r="49" spans="1:37" s="2" customFormat="1" ht="12" customHeight="1">
      <c r="A49" s="24" t="s">
        <v>165</v>
      </c>
      <c r="B49" s="7">
        <f>'2008'!C47</f>
        <v>605</v>
      </c>
      <c r="C49" s="7">
        <f>'2008'!D47</f>
        <v>1611</v>
      </c>
      <c r="D49" s="7">
        <f>'2008'!E47</f>
        <v>15035501</v>
      </c>
      <c r="E49" s="7">
        <f>'2008'!F47</f>
        <v>180</v>
      </c>
      <c r="F49" s="7">
        <f>'2008'!G47</f>
        <v>355</v>
      </c>
      <c r="G49" s="7">
        <f>'2008'!H47</f>
        <v>5559400</v>
      </c>
      <c r="H49" s="7">
        <f>'2008'!I47</f>
        <v>248</v>
      </c>
      <c r="I49" s="7">
        <f>'2008'!J47</f>
        <v>753</v>
      </c>
      <c r="J49" s="7">
        <f>'2008'!K47</f>
        <v>7081351</v>
      </c>
      <c r="K49" s="7">
        <f>'2008'!L47</f>
        <v>177</v>
      </c>
      <c r="L49" s="7">
        <f>'2008'!M47</f>
        <v>503</v>
      </c>
      <c r="M49" s="7">
        <f>'2008'!N47</f>
        <v>2394750</v>
      </c>
      <c r="N49" s="7">
        <f>'2008'!O47</f>
        <v>1711</v>
      </c>
      <c r="O49" s="7">
        <f>'2008'!P47</f>
        <v>4680</v>
      </c>
      <c r="P49" s="7">
        <f>'2008'!Q47</f>
        <v>43182251</v>
      </c>
      <c r="Q49" s="7">
        <f>'2008'!R47</f>
        <v>510</v>
      </c>
      <c r="R49" s="7">
        <f>'2008'!S47</f>
        <v>1006</v>
      </c>
      <c r="S49" s="7">
        <f>'2008'!T47</f>
        <v>15554600</v>
      </c>
      <c r="T49" s="7">
        <f>'2008'!U47</f>
        <v>710</v>
      </c>
      <c r="U49" s="7">
        <f>'2008'!V47</f>
        <v>2219</v>
      </c>
      <c r="V49" s="7">
        <f>'2008'!W47</f>
        <v>20773551</v>
      </c>
      <c r="W49" s="7">
        <f>'2008'!X47</f>
        <v>491</v>
      </c>
      <c r="X49" s="7">
        <f>'2008'!Y47</f>
        <v>1455</v>
      </c>
      <c r="Y49" s="7">
        <f>'2008'!Z47</f>
        <v>6854100</v>
      </c>
      <c r="Z49" s="7">
        <f>'2008'!AA47</f>
        <v>7</v>
      </c>
      <c r="AA49" s="7">
        <f>'2008'!AB47</f>
        <v>70000</v>
      </c>
      <c r="AB49" s="7">
        <f>'2008'!AC47</f>
        <v>31</v>
      </c>
      <c r="AC49" s="7">
        <f>'2008'!AD47</f>
        <v>775000</v>
      </c>
      <c r="AD49" s="7">
        <f>'2008'!AE47</f>
        <v>3</v>
      </c>
      <c r="AE49" s="7">
        <f>'2008'!AF47</f>
        <v>35000</v>
      </c>
      <c r="AF49" s="7">
        <f>'2008'!AG47</f>
        <v>281</v>
      </c>
      <c r="AG49" s="7">
        <f>'2008'!AH47</f>
        <v>604352</v>
      </c>
      <c r="AH49" s="7">
        <f>'2008'!AI47</f>
        <v>389</v>
      </c>
      <c r="AI49" s="7">
        <f>'2008'!AJ47</f>
        <v>977901</v>
      </c>
      <c r="AJ49" s="7">
        <v>711</v>
      </c>
      <c r="AK49" s="7">
        <v>2462253</v>
      </c>
    </row>
    <row r="50" spans="1:37" s="2" customFormat="1" ht="12" customHeight="1">
      <c r="A50" s="24" t="s">
        <v>171</v>
      </c>
      <c r="B50" s="47">
        <f>'2009'!C47</f>
        <v>929</v>
      </c>
      <c r="C50" s="47">
        <f>'2009'!D47</f>
        <v>2487</v>
      </c>
      <c r="D50" s="47">
        <f>'2009'!E47</f>
        <v>21351200</v>
      </c>
      <c r="E50" s="47">
        <f>'2009'!F47</f>
        <v>224</v>
      </c>
      <c r="F50" s="47">
        <f>'2009'!G47</f>
        <v>419</v>
      </c>
      <c r="G50" s="47">
        <f>'2009'!H47</f>
        <v>6452600</v>
      </c>
      <c r="H50" s="47">
        <f>'2009'!I47</f>
        <v>381</v>
      </c>
      <c r="I50" s="47">
        <f>'2009'!J47</f>
        <v>1138</v>
      </c>
      <c r="J50" s="47">
        <f>'2009'!K47</f>
        <v>10574100</v>
      </c>
      <c r="K50" s="47">
        <f>'2009'!L47</f>
        <v>324</v>
      </c>
      <c r="L50" s="47">
        <f>'2009'!M47</f>
        <v>930</v>
      </c>
      <c r="M50" s="47">
        <f>'2009'!N47</f>
        <v>4324500</v>
      </c>
      <c r="N50" s="47">
        <f>'2009'!O47</f>
        <v>2143</v>
      </c>
      <c r="O50" s="47">
        <f>'2009'!P47</f>
        <v>5714</v>
      </c>
      <c r="P50" s="47">
        <f>'2009'!Q47</f>
        <v>51001150</v>
      </c>
      <c r="Q50" s="47">
        <f>'2009'!R47</f>
        <v>575</v>
      </c>
      <c r="R50" s="47">
        <f>'2009'!S47</f>
        <v>1125</v>
      </c>
      <c r="S50" s="47">
        <f>'2009'!T47</f>
        <v>17307250</v>
      </c>
      <c r="T50" s="47">
        <f>'2009'!U47</f>
        <v>891</v>
      </c>
      <c r="U50" s="47">
        <f>'2009'!V47</f>
        <v>2657</v>
      </c>
      <c r="V50" s="47">
        <f>'2009'!W47</f>
        <v>24710100</v>
      </c>
      <c r="W50" s="47">
        <f>'2009'!X47</f>
        <v>677</v>
      </c>
      <c r="X50" s="47">
        <f>'2009'!Y47</f>
        <v>1932</v>
      </c>
      <c r="Y50" s="47">
        <f>'2009'!Z47</f>
        <v>8983800</v>
      </c>
      <c r="Z50" s="47">
        <f>'2009'!AA47</f>
        <v>8</v>
      </c>
      <c r="AA50" s="47">
        <f>'2009'!AB47</f>
        <v>90000</v>
      </c>
      <c r="AB50" s="47">
        <f>'2009'!AC47</f>
        <v>43</v>
      </c>
      <c r="AC50" s="47">
        <f>'2009'!AD47</f>
        <v>1075000</v>
      </c>
      <c r="AD50" s="47">
        <f>'2009'!AE47</f>
        <v>25</v>
      </c>
      <c r="AE50" s="47">
        <f>'2009'!AF47</f>
        <v>350000</v>
      </c>
      <c r="AF50" s="47">
        <f>'2009'!AG47</f>
        <v>318</v>
      </c>
      <c r="AG50" s="47">
        <f>'2009'!AH47</f>
        <v>620314</v>
      </c>
      <c r="AH50" s="47">
        <f>'2009'!AI47</f>
        <v>428</v>
      </c>
      <c r="AI50" s="47">
        <f>'2009'!AJ47</f>
        <v>1438260</v>
      </c>
      <c r="AJ50" s="47">
        <f>'2009'!AK47</f>
        <v>822</v>
      </c>
      <c r="AK50" s="47">
        <f>'2009'!AL47</f>
        <v>3573574</v>
      </c>
    </row>
    <row r="51" spans="1:37" s="2" customFormat="1" ht="12" customHeight="1">
      <c r="A51" s="24" t="s">
        <v>172</v>
      </c>
      <c r="B51" s="47">
        <f>'2010'!C47</f>
        <v>731</v>
      </c>
      <c r="C51" s="47">
        <f>'2010'!D47</f>
        <v>2011</v>
      </c>
      <c r="D51" s="47">
        <f>'2010'!E47</f>
        <v>17104350</v>
      </c>
      <c r="E51" s="47">
        <f>'2010'!F47</f>
        <v>187</v>
      </c>
      <c r="F51" s="47">
        <f>'2010'!G47</f>
        <v>340</v>
      </c>
      <c r="G51" s="47">
        <f>'2010'!H47</f>
        <v>5236000</v>
      </c>
      <c r="H51" s="47">
        <f>'2010'!I47</f>
        <v>282</v>
      </c>
      <c r="I51" s="47">
        <f>'2010'!J47</f>
        <v>884</v>
      </c>
      <c r="J51" s="47">
        <f>'2010'!K47</f>
        <v>8204150</v>
      </c>
      <c r="K51" s="47">
        <f>'2010'!L47</f>
        <v>262</v>
      </c>
      <c r="L51" s="47">
        <f>'2010'!M47</f>
        <v>787</v>
      </c>
      <c r="M51" s="47">
        <f>'2010'!N47</f>
        <v>3664200</v>
      </c>
      <c r="N51" s="47">
        <f>'2010'!O47</f>
        <v>2137</v>
      </c>
      <c r="O51" s="47">
        <f>'2010'!P47</f>
        <v>5839</v>
      </c>
      <c r="P51" s="47">
        <f>'2010'!Q47</f>
        <v>49419350</v>
      </c>
      <c r="Q51" s="47">
        <f>'2010'!R47</f>
        <v>528</v>
      </c>
      <c r="R51" s="47">
        <f>'2010'!S47</f>
        <v>974</v>
      </c>
      <c r="S51" s="47">
        <f>'2010'!T47</f>
        <v>15000050</v>
      </c>
      <c r="T51" s="47">
        <f>'2010'!U47</f>
        <v>819</v>
      </c>
      <c r="U51" s="47">
        <f>'2010'!V47</f>
        <v>2537</v>
      </c>
      <c r="V51" s="47">
        <f>'2010'!W47</f>
        <v>23594100</v>
      </c>
      <c r="W51" s="47">
        <f>'2010'!X47</f>
        <v>790</v>
      </c>
      <c r="X51" s="47">
        <f>'2010'!Y47</f>
        <v>2328</v>
      </c>
      <c r="Y51" s="47">
        <f>'2010'!Z47</f>
        <v>10825200</v>
      </c>
      <c r="Z51" s="47">
        <f>'2010'!AA47</f>
        <v>7</v>
      </c>
      <c r="AA51" s="47">
        <f>'2010'!AB47</f>
        <v>70000</v>
      </c>
      <c r="AB51" s="47">
        <f>'2010'!AC47</f>
        <v>37</v>
      </c>
      <c r="AC51" s="47">
        <f>'2010'!AD47</f>
        <v>925000</v>
      </c>
      <c r="AD51" s="47">
        <f>'2010'!AE47</f>
        <v>6</v>
      </c>
      <c r="AE51" s="47">
        <f>'2010'!AF47</f>
        <v>90000</v>
      </c>
      <c r="AF51" s="47">
        <f>'2010'!AG47</f>
        <v>192</v>
      </c>
      <c r="AG51" s="47">
        <f>'2010'!AH47</f>
        <v>417612</v>
      </c>
      <c r="AH51" s="47">
        <f>'2010'!AI47</f>
        <v>392</v>
      </c>
      <c r="AI51" s="47">
        <f>'2010'!AJ47</f>
        <v>1128752</v>
      </c>
      <c r="AJ51" s="47">
        <f>'2010'!AK47</f>
        <v>634</v>
      </c>
      <c r="AK51" s="47">
        <f>'2010'!AL47</f>
        <v>2631364</v>
      </c>
    </row>
    <row r="52" spans="1:41" s="2" customFormat="1" ht="12" customHeight="1">
      <c r="A52" s="60" t="s">
        <v>180</v>
      </c>
      <c r="B52" s="47">
        <f>'2011'!C44</f>
        <v>818</v>
      </c>
      <c r="C52" s="47">
        <f>'2011'!D44</f>
        <v>2236</v>
      </c>
      <c r="D52" s="47">
        <f>'2011'!E44</f>
        <v>18467300</v>
      </c>
      <c r="E52" s="47">
        <f>'2011'!F44</f>
        <v>180</v>
      </c>
      <c r="F52" s="47">
        <f>'2011'!G44</f>
        <v>335</v>
      </c>
      <c r="G52" s="47">
        <f>'2011'!H44</f>
        <v>5159000</v>
      </c>
      <c r="H52" s="47">
        <f>'2011'!I44</f>
        <v>310</v>
      </c>
      <c r="I52" s="47">
        <f>'2011'!J44</f>
        <v>961</v>
      </c>
      <c r="J52" s="47">
        <f>'2011'!K44</f>
        <v>8937300</v>
      </c>
      <c r="K52" s="47">
        <f>'2011'!L44</f>
        <v>328</v>
      </c>
      <c r="L52" s="47">
        <f>'2011'!M44</f>
        <v>940</v>
      </c>
      <c r="M52" s="47">
        <f>'2011'!N44</f>
        <v>4371000</v>
      </c>
      <c r="N52" s="47">
        <f>'2011'!O44</f>
        <v>2129</v>
      </c>
      <c r="O52" s="47">
        <f>'2011'!P44</f>
        <v>5866</v>
      </c>
      <c r="P52" s="47">
        <f>'2011'!Q44</f>
        <v>49757600</v>
      </c>
      <c r="Q52" s="47">
        <f>'2011'!R44</f>
        <v>515</v>
      </c>
      <c r="R52" s="47">
        <f>'2011'!S44</f>
        <v>985</v>
      </c>
      <c r="S52" s="47">
        <f>'2011'!T44</f>
        <v>15184850</v>
      </c>
      <c r="T52" s="47">
        <f>'2011'!U44</f>
        <v>815</v>
      </c>
      <c r="U52" s="47">
        <f>'2011'!V44</f>
        <v>2549</v>
      </c>
      <c r="V52" s="47">
        <f>'2011'!W44</f>
        <v>23715000</v>
      </c>
      <c r="W52" s="47">
        <f>'2011'!X44</f>
        <v>799</v>
      </c>
      <c r="X52" s="47">
        <f>'2011'!Y44</f>
        <v>2332</v>
      </c>
      <c r="Y52" s="47">
        <f>'2011'!Z44</f>
        <v>10857750</v>
      </c>
      <c r="Z52" s="47">
        <f>'2011'!AA44</f>
        <v>14</v>
      </c>
      <c r="AA52" s="47">
        <f>'2011'!AB44</f>
        <v>140000</v>
      </c>
      <c r="AB52" s="47">
        <f>'2011'!AC44</f>
        <v>39</v>
      </c>
      <c r="AC52" s="47">
        <f>'2011'!AD44</f>
        <v>975000</v>
      </c>
      <c r="AD52" s="47">
        <f>'2011'!AE44</f>
        <v>1</v>
      </c>
      <c r="AE52" s="47">
        <f>'2011'!AF44</f>
        <v>50000</v>
      </c>
      <c r="AF52" s="47">
        <f>'2011'!AG44</f>
        <v>229</v>
      </c>
      <c r="AG52" s="47">
        <f>'2011'!AH44</f>
        <v>408858</v>
      </c>
      <c r="AH52" s="47">
        <f>'2011'!AI44</f>
        <v>373</v>
      </c>
      <c r="AI52" s="47">
        <f>'2011'!AJ44</f>
        <v>905639</v>
      </c>
      <c r="AJ52" s="47">
        <f>'2011'!AK44</f>
        <v>656</v>
      </c>
      <c r="AK52" s="47">
        <f>'2011'!AL44</f>
        <v>2479497</v>
      </c>
      <c r="AL52" s="8"/>
      <c r="AM52" s="8"/>
      <c r="AN52" s="8"/>
      <c r="AO52" s="8"/>
    </row>
    <row r="53" spans="1:41" s="2" customFormat="1" ht="12" customHeight="1">
      <c r="A53" s="60" t="s">
        <v>185</v>
      </c>
      <c r="B53" s="47">
        <f>'2012'!C44</f>
        <v>714</v>
      </c>
      <c r="C53" s="47">
        <f>'2012'!D44</f>
        <v>1937</v>
      </c>
      <c r="D53" s="47">
        <f>'2012'!E44</f>
        <v>15187586</v>
      </c>
      <c r="E53" s="47">
        <f>'2012'!F44</f>
        <v>165</v>
      </c>
      <c r="F53" s="47">
        <f>'2012'!G44</f>
        <v>296</v>
      </c>
      <c r="G53" s="47">
        <f>'2012'!H44</f>
        <v>4327400</v>
      </c>
      <c r="H53" s="47">
        <f>'2012'!I44</f>
        <v>259</v>
      </c>
      <c r="I53" s="47">
        <f>'2012'!J44</f>
        <v>783</v>
      </c>
      <c r="J53" s="47">
        <f>'2012'!K44</f>
        <v>7021500</v>
      </c>
      <c r="K53" s="47">
        <f>'2012'!L44</f>
        <v>290</v>
      </c>
      <c r="L53" s="47">
        <f>'2012'!M44</f>
        <v>858</v>
      </c>
      <c r="M53" s="47">
        <f>'2012'!N44</f>
        <v>3838686</v>
      </c>
      <c r="N53" s="47">
        <f>'2012'!O44</f>
        <v>1927</v>
      </c>
      <c r="O53" s="47">
        <f>'2012'!P44</f>
        <v>5227</v>
      </c>
      <c r="P53" s="47">
        <f>'2012'!Q44</f>
        <v>43919750</v>
      </c>
      <c r="Q53" s="47">
        <f>'2012'!R44</f>
        <v>456</v>
      </c>
      <c r="R53" s="47">
        <f>'2012'!S44</f>
        <v>821</v>
      </c>
      <c r="S53" s="47">
        <f>'2012'!T44</f>
        <v>12643850</v>
      </c>
      <c r="T53" s="47">
        <f>'2012'!U44</f>
        <v>746</v>
      </c>
      <c r="U53" s="47">
        <f>'2012'!V44</f>
        <v>2333</v>
      </c>
      <c r="V53" s="47">
        <f>'2012'!W44</f>
        <v>21636450</v>
      </c>
      <c r="W53" s="47">
        <f>'2012'!X44</f>
        <v>725</v>
      </c>
      <c r="X53" s="47">
        <f>'2012'!Y44</f>
        <v>2073</v>
      </c>
      <c r="Y53" s="47">
        <f>'2012'!Z44</f>
        <v>9639450</v>
      </c>
      <c r="Z53" s="47">
        <f>'2012'!AA44</f>
        <v>10</v>
      </c>
      <c r="AA53" s="47">
        <f>'2012'!AB44</f>
        <v>100000</v>
      </c>
      <c r="AB53" s="47">
        <f>'2012'!AC44</f>
        <v>28</v>
      </c>
      <c r="AC53" s="47">
        <f>'2012'!AD44</f>
        <v>700000</v>
      </c>
      <c r="AD53" s="47">
        <f>'2012'!AE44</f>
        <v>0</v>
      </c>
      <c r="AE53" s="47">
        <f>'2012'!AF44</f>
        <v>0</v>
      </c>
      <c r="AF53" s="47">
        <f>'2012'!AG44</f>
        <v>232</v>
      </c>
      <c r="AG53" s="47">
        <f>'2012'!AH44</f>
        <v>356795</v>
      </c>
      <c r="AH53" s="47">
        <f>'2012'!AI44</f>
        <v>527</v>
      </c>
      <c r="AI53" s="47">
        <f>'2012'!AJ44</f>
        <v>1252481</v>
      </c>
      <c r="AJ53" s="47">
        <f>'2012'!AK44</f>
        <v>797</v>
      </c>
      <c r="AK53" s="47">
        <f>'2012'!AL44</f>
        <v>2409276</v>
      </c>
      <c r="AL53" s="8"/>
      <c r="AM53" s="8"/>
      <c r="AN53" s="8"/>
      <c r="AO53" s="8"/>
    </row>
    <row r="54" spans="1:41" s="2" customFormat="1" ht="12" customHeight="1">
      <c r="A54" s="60" t="s">
        <v>189</v>
      </c>
      <c r="B54" s="47">
        <f>'2013'!C44</f>
        <v>742</v>
      </c>
      <c r="C54" s="47">
        <f>'2013'!D44</f>
        <v>1920</v>
      </c>
      <c r="D54" s="47">
        <f>'2013'!E44</f>
        <v>15506500</v>
      </c>
      <c r="E54" s="47">
        <f>'2013'!F44</f>
        <v>180</v>
      </c>
      <c r="F54" s="47">
        <f>'2013'!G44</f>
        <v>312</v>
      </c>
      <c r="G54" s="47">
        <f>'2013'!H44</f>
        <v>4751050</v>
      </c>
      <c r="H54" s="47">
        <f>'2013'!I44</f>
        <v>240</v>
      </c>
      <c r="I54" s="47">
        <f>'2013'!J44</f>
        <v>703</v>
      </c>
      <c r="J54" s="47">
        <f>'2013'!K44</f>
        <v>6537900</v>
      </c>
      <c r="K54" s="47">
        <f>'2013'!L44</f>
        <v>322</v>
      </c>
      <c r="L54" s="47">
        <f>'2013'!M44</f>
        <v>905</v>
      </c>
      <c r="M54" s="47">
        <f>'2013'!N44</f>
        <v>4217550</v>
      </c>
      <c r="N54" s="47">
        <f>'2013'!O44</f>
        <v>1838</v>
      </c>
      <c r="O54" s="47">
        <f>'2013'!P44</f>
        <v>4929</v>
      </c>
      <c r="P54" s="47">
        <f>'2013'!Q44</f>
        <v>39816850</v>
      </c>
      <c r="Q54" s="47">
        <f>'2013'!R44</f>
        <v>435</v>
      </c>
      <c r="R54" s="47">
        <f>'2013'!S44</f>
        <v>775</v>
      </c>
      <c r="S54" s="47">
        <f>'2013'!T44</f>
        <v>11935450</v>
      </c>
      <c r="T54" s="47">
        <f>'2013'!U44</f>
        <v>614</v>
      </c>
      <c r="U54" s="47">
        <f>'2013'!V44</f>
        <v>1844</v>
      </c>
      <c r="V54" s="47">
        <f>'2013'!W44</f>
        <v>17149200</v>
      </c>
      <c r="W54" s="47">
        <f>'2013'!X44</f>
        <v>789</v>
      </c>
      <c r="X54" s="47">
        <f>'2013'!Y44</f>
        <v>2310</v>
      </c>
      <c r="Y54" s="47">
        <f>'2013'!Z44</f>
        <v>10732200</v>
      </c>
      <c r="Z54" s="47">
        <f>'2013'!AA44</f>
        <v>18</v>
      </c>
      <c r="AA54" s="47">
        <f>'2013'!AB44</f>
        <v>180000</v>
      </c>
      <c r="AB54" s="47">
        <f>'2013'!AC44</f>
        <v>22</v>
      </c>
      <c r="AC54" s="47">
        <f>'2013'!AD44</f>
        <v>550000</v>
      </c>
      <c r="AD54" s="47">
        <f>'2013'!AE44</f>
        <v>0</v>
      </c>
      <c r="AE54" s="47">
        <f>'2013'!AF44</f>
        <v>0</v>
      </c>
      <c r="AF54" s="47">
        <f>'2013'!AG44</f>
        <v>210</v>
      </c>
      <c r="AG54" s="47">
        <f>'2013'!AH44</f>
        <v>430337</v>
      </c>
      <c r="AH54" s="47">
        <f>'2013'!AI44</f>
        <v>475</v>
      </c>
      <c r="AI54" s="47">
        <f>'2013'!AJ44</f>
        <v>1137198</v>
      </c>
      <c r="AJ54" s="47">
        <f>'2013'!AK44</f>
        <v>725</v>
      </c>
      <c r="AK54" s="47">
        <f>'2013'!AL44</f>
        <v>2297535</v>
      </c>
      <c r="AL54" s="8"/>
      <c r="AM54" s="8"/>
      <c r="AN54" s="8"/>
      <c r="AO54" s="8"/>
    </row>
    <row r="55" spans="1:41" s="2" customFormat="1" ht="12" customHeight="1">
      <c r="A55" s="60" t="s">
        <v>194</v>
      </c>
      <c r="B55" s="47">
        <f>'2014'!C44</f>
        <v>552</v>
      </c>
      <c r="C55" s="47">
        <f>'2014'!D44</f>
        <v>1378</v>
      </c>
      <c r="D55" s="47">
        <f>'2014'!E44</f>
        <v>11928570</v>
      </c>
      <c r="E55" s="47">
        <f>'2014'!F44</f>
        <v>146</v>
      </c>
      <c r="F55" s="47">
        <f>'2014'!G44</f>
        <v>254</v>
      </c>
      <c r="G55" s="47">
        <f>'2014'!H44</f>
        <v>4085680</v>
      </c>
      <c r="H55" s="47">
        <f>'2014'!I44</f>
        <v>197</v>
      </c>
      <c r="I55" s="47">
        <f>'2014'!J44</f>
        <v>524</v>
      </c>
      <c r="J55" s="47">
        <f>'2014'!K44</f>
        <v>4997020</v>
      </c>
      <c r="K55" s="47">
        <f>'2014'!L44</f>
        <v>209</v>
      </c>
      <c r="L55" s="47">
        <f>'2014'!M44</f>
        <v>600</v>
      </c>
      <c r="M55" s="47">
        <f>'2014'!N44</f>
        <v>2845870</v>
      </c>
      <c r="N55" s="47">
        <f>'2014'!O44</f>
        <v>1482</v>
      </c>
      <c r="O55" s="47">
        <f>'2014'!P44</f>
        <v>3738</v>
      </c>
      <c r="P55" s="47">
        <f>'2014'!Q44</f>
        <v>31720850</v>
      </c>
      <c r="Q55" s="47">
        <f>'2014'!R44</f>
        <v>399</v>
      </c>
      <c r="R55" s="47">
        <f>'2014'!S44</f>
        <v>702</v>
      </c>
      <c r="S55" s="47">
        <f>'2014'!T44</f>
        <v>10805150</v>
      </c>
      <c r="T55" s="47">
        <f>'2014'!U44</f>
        <v>520</v>
      </c>
      <c r="U55" s="47">
        <f>'2014'!V44</f>
        <v>1462</v>
      </c>
      <c r="V55" s="47">
        <f>'2014'!W44</f>
        <v>13596600</v>
      </c>
      <c r="W55" s="47">
        <f>'2014'!X44</f>
        <v>563</v>
      </c>
      <c r="X55" s="47">
        <f>'2014'!Y44</f>
        <v>1574</v>
      </c>
      <c r="Y55" s="47">
        <f>'2014'!Z44</f>
        <v>7319100</v>
      </c>
      <c r="Z55" s="47">
        <f>'2014'!AA44</f>
        <v>14</v>
      </c>
      <c r="AA55" s="47">
        <f>'2014'!AB44</f>
        <v>150000</v>
      </c>
      <c r="AB55" s="47">
        <f>'2014'!AC44</f>
        <v>6</v>
      </c>
      <c r="AC55" s="47">
        <f>'2014'!AD44</f>
        <v>150000</v>
      </c>
      <c r="AD55" s="47">
        <f>'2014'!AE44</f>
        <v>0</v>
      </c>
      <c r="AE55" s="47">
        <f>'2014'!AF44</f>
        <v>0</v>
      </c>
      <c r="AF55" s="47">
        <f>'2014'!AG44</f>
        <v>226</v>
      </c>
      <c r="AG55" s="47">
        <f>'2014'!AH44</f>
        <v>602839</v>
      </c>
      <c r="AH55" s="47">
        <f>'2014'!AI44</f>
        <v>496</v>
      </c>
      <c r="AI55" s="47">
        <f>'2014'!AJ44</f>
        <v>944055</v>
      </c>
      <c r="AJ55" s="47">
        <f>'2014'!AK44</f>
        <v>742</v>
      </c>
      <c r="AK55" s="47">
        <f>'2014'!AL44</f>
        <v>1846894</v>
      </c>
      <c r="AL55" s="8"/>
      <c r="AM55" s="8"/>
      <c r="AN55" s="8"/>
      <c r="AO55" s="8"/>
    </row>
    <row r="56" spans="1:41" s="2" customFormat="1" ht="12" customHeight="1">
      <c r="A56" s="60" t="s">
        <v>195</v>
      </c>
      <c r="B56" s="47">
        <f>'2015'!C44</f>
        <v>569</v>
      </c>
      <c r="C56" s="47">
        <f>'2015'!D44</f>
        <v>1479</v>
      </c>
      <c r="D56" s="47">
        <f>'2015'!E44</f>
        <v>12575850</v>
      </c>
      <c r="E56" s="47">
        <f>'2015'!F44</f>
        <v>148</v>
      </c>
      <c r="F56" s="47">
        <f>'2015'!G44</f>
        <v>264</v>
      </c>
      <c r="G56" s="47">
        <f>'2015'!H44</f>
        <v>4305120</v>
      </c>
      <c r="H56" s="47">
        <f>'2015'!I44</f>
        <v>174</v>
      </c>
      <c r="I56" s="47">
        <f>'2015'!J44</f>
        <v>478</v>
      </c>
      <c r="J56" s="47">
        <f>'2015'!K44</f>
        <v>4667010</v>
      </c>
      <c r="K56" s="47">
        <f>'2015'!L44</f>
        <v>247</v>
      </c>
      <c r="L56" s="47">
        <f>'2015'!M44</f>
        <v>737</v>
      </c>
      <c r="M56" s="47">
        <f>'2015'!N44</f>
        <v>3603720</v>
      </c>
      <c r="N56" s="47">
        <f>'2015'!O44</f>
        <v>1305</v>
      </c>
      <c r="O56" s="47">
        <f>'2015'!P44</f>
        <v>3284</v>
      </c>
      <c r="P56" s="47">
        <f>'2015'!Q44</f>
        <v>26428100</v>
      </c>
      <c r="Q56" s="47">
        <f>'2015'!R44</f>
        <v>327</v>
      </c>
      <c r="R56" s="47">
        <f>'2015'!S44</f>
        <v>572</v>
      </c>
      <c r="S56" s="47">
        <f>'2015'!T44</f>
        <v>8809250</v>
      </c>
      <c r="T56" s="47">
        <f>'2015'!U44</f>
        <v>418</v>
      </c>
      <c r="U56" s="47">
        <f>'2015'!V44</f>
        <v>1078</v>
      </c>
      <c r="V56" s="47">
        <f>'2015'!W44</f>
        <v>10025400</v>
      </c>
      <c r="W56" s="47">
        <f>'2015'!X44</f>
        <v>560</v>
      </c>
      <c r="X56" s="47">
        <f>'2015'!Y44</f>
        <v>1634</v>
      </c>
      <c r="Y56" s="47">
        <f>'2015'!Z44</f>
        <v>7593450</v>
      </c>
      <c r="Z56" s="47">
        <f>'2015'!AA44</f>
        <v>17</v>
      </c>
      <c r="AA56" s="47">
        <f>'2015'!AB44</f>
        <v>170000</v>
      </c>
      <c r="AB56" s="47">
        <f>'2015'!AC44</f>
        <v>4</v>
      </c>
      <c r="AC56" s="47">
        <f>'2015'!AD44</f>
        <v>100000</v>
      </c>
      <c r="AD56" s="47">
        <f>'2015'!AE44</f>
        <v>1</v>
      </c>
      <c r="AE56" s="47">
        <f>'2015'!AF44</f>
        <v>30000</v>
      </c>
      <c r="AF56" s="47">
        <f>'2015'!AG44</f>
        <v>176</v>
      </c>
      <c r="AG56" s="47">
        <f>'2015'!AH44</f>
        <v>428085</v>
      </c>
      <c r="AH56" s="47">
        <f>'2015'!AI44</f>
        <v>487</v>
      </c>
      <c r="AI56" s="47">
        <f>'2015'!AJ44</f>
        <v>909067</v>
      </c>
      <c r="AJ56" s="47">
        <f>'2015'!AK44</f>
        <v>685</v>
      </c>
      <c r="AK56" s="47">
        <f>'2015'!AL44</f>
        <v>1637152</v>
      </c>
      <c r="AL56" s="8"/>
      <c r="AM56" s="8"/>
      <c r="AN56" s="8"/>
      <c r="AO56" s="8"/>
    </row>
    <row r="57" spans="1:41" s="10" customFormat="1" ht="12" customHeight="1">
      <c r="A57" s="60" t="s">
        <v>198</v>
      </c>
      <c r="B57" s="47">
        <f>'2016'!C44</f>
        <v>473</v>
      </c>
      <c r="C57" s="47">
        <f>'2016'!D44</f>
        <v>1232</v>
      </c>
      <c r="D57" s="47">
        <f>'2016'!E44</f>
        <v>11089230</v>
      </c>
      <c r="E57" s="47">
        <f>'2016'!F44</f>
        <v>137</v>
      </c>
      <c r="F57" s="47">
        <f>'2016'!G44</f>
        <v>242</v>
      </c>
      <c r="G57" s="47">
        <f>'2016'!H44</f>
        <v>4023980</v>
      </c>
      <c r="H57" s="47">
        <f>'2016'!I44</f>
        <v>145</v>
      </c>
      <c r="I57" s="47">
        <f>'2016'!J44</f>
        <v>424</v>
      </c>
      <c r="J57" s="47">
        <f>'2016'!K44</f>
        <v>4237050</v>
      </c>
      <c r="K57" s="47">
        <f>'2016'!L44</f>
        <v>191</v>
      </c>
      <c r="L57" s="47">
        <f>'2016'!M44</f>
        <v>566</v>
      </c>
      <c r="M57" s="47">
        <f>'2016'!N44</f>
        <v>2828200</v>
      </c>
      <c r="N57" s="47">
        <f>'2016'!O44</f>
        <v>1018</v>
      </c>
      <c r="O57" s="47">
        <f>'2016'!P44</f>
        <v>2626</v>
      </c>
      <c r="P57" s="47">
        <f>'2016'!Q44</f>
        <v>21563150</v>
      </c>
      <c r="Q57" s="47">
        <f>'2016'!R44</f>
        <v>262</v>
      </c>
      <c r="R57" s="47">
        <f>'2016'!S44</f>
        <v>448</v>
      </c>
      <c r="S57" s="47">
        <f>'2016'!T44</f>
        <v>6845900</v>
      </c>
      <c r="T57" s="47">
        <f>'2016'!U44</f>
        <v>357</v>
      </c>
      <c r="U57" s="47">
        <f>'2016'!V44</f>
        <v>992</v>
      </c>
      <c r="V57" s="47">
        <f>'2016'!W44</f>
        <v>9202350</v>
      </c>
      <c r="W57" s="47">
        <f>'2016'!X44</f>
        <v>399</v>
      </c>
      <c r="X57" s="47">
        <f>'2016'!Y44</f>
        <v>1186</v>
      </c>
      <c r="Y57" s="47">
        <f>'2016'!Z44</f>
        <v>5514900</v>
      </c>
      <c r="Z57" s="47">
        <f>'2016'!AA44</f>
        <v>13</v>
      </c>
      <c r="AA57" s="47">
        <f>'2016'!AB44</f>
        <v>130000</v>
      </c>
      <c r="AB57" s="47">
        <f>'2016'!AC44</f>
        <v>8</v>
      </c>
      <c r="AC57" s="47">
        <f>'2016'!AD44</f>
        <v>200000</v>
      </c>
      <c r="AD57" s="47">
        <f>'2016'!AE44</f>
        <v>0</v>
      </c>
      <c r="AE57" s="47">
        <f>'2016'!AF44</f>
        <v>0</v>
      </c>
      <c r="AF57" s="47">
        <f>'2016'!AG44</f>
        <v>147</v>
      </c>
      <c r="AG57" s="47">
        <f>'2016'!AH44</f>
        <v>346283</v>
      </c>
      <c r="AH57" s="47">
        <f>'2016'!AI44</f>
        <v>322</v>
      </c>
      <c r="AI57" s="47">
        <f>'2016'!AJ44</f>
        <v>638466</v>
      </c>
      <c r="AJ57" s="47">
        <f>'2016'!AK44</f>
        <v>490</v>
      </c>
      <c r="AK57" s="47">
        <f>'2016'!AL44</f>
        <v>1314749</v>
      </c>
      <c r="AL57" s="64"/>
      <c r="AM57" s="64"/>
      <c r="AN57" s="64"/>
      <c r="AO57" s="64"/>
    </row>
    <row r="58" spans="1:41" s="10" customFormat="1" ht="12" customHeight="1">
      <c r="A58" s="60" t="s">
        <v>199</v>
      </c>
      <c r="B58" s="47">
        <f>'2017'!C44</f>
        <v>523</v>
      </c>
      <c r="C58" s="47">
        <f>'2017'!D44</f>
        <v>1290</v>
      </c>
      <c r="D58" s="47">
        <f>'2017'!E44</f>
        <v>12993850</v>
      </c>
      <c r="E58" s="47">
        <f>'2017'!F44</f>
        <v>186</v>
      </c>
      <c r="F58" s="47">
        <f>'2017'!G44</f>
        <v>311</v>
      </c>
      <c r="G58" s="47">
        <f>'2017'!H44</f>
        <v>5557460</v>
      </c>
      <c r="H58" s="47">
        <f>'2017'!I44</f>
        <v>153</v>
      </c>
      <c r="I58" s="47">
        <f>'2017'!J44</f>
        <v>443</v>
      </c>
      <c r="J58" s="47">
        <f>'2017'!K44</f>
        <v>4583680</v>
      </c>
      <c r="K58" s="47">
        <f>'2017'!L44</f>
        <v>184</v>
      </c>
      <c r="L58" s="47">
        <f>'2017'!M44</f>
        <v>536</v>
      </c>
      <c r="M58" s="47">
        <f>'2017'!N44</f>
        <v>2852710</v>
      </c>
      <c r="N58" s="47">
        <f>'2017'!O44</f>
        <v>958</v>
      </c>
      <c r="O58" s="47">
        <f>'2017'!P44</f>
        <v>2346</v>
      </c>
      <c r="P58" s="47">
        <f>'2017'!Q44</f>
        <v>19991650</v>
      </c>
      <c r="Q58" s="47">
        <f>'2017'!R44</f>
        <v>284</v>
      </c>
      <c r="R58" s="47">
        <f>'2017'!S44</f>
        <v>472</v>
      </c>
      <c r="S58" s="47">
        <f>'2017'!T44</f>
        <v>7269250</v>
      </c>
      <c r="T58" s="47">
        <f>'2017'!U44</f>
        <v>321</v>
      </c>
      <c r="U58" s="47">
        <f>'2017'!V44</f>
        <v>862</v>
      </c>
      <c r="V58" s="47">
        <f>'2017'!W44</f>
        <v>8016600</v>
      </c>
      <c r="W58" s="47">
        <f>'2017'!X44</f>
        <v>353</v>
      </c>
      <c r="X58" s="47">
        <f>'2017'!Y44</f>
        <v>1012</v>
      </c>
      <c r="Y58" s="47">
        <f>'2017'!Z44</f>
        <v>4705800</v>
      </c>
      <c r="Z58" s="47">
        <f>'2017'!AA44</f>
        <v>18</v>
      </c>
      <c r="AA58" s="47">
        <f>'2017'!AB44</f>
        <v>190000</v>
      </c>
      <c r="AB58" s="47">
        <f>'2017'!AC44</f>
        <v>6</v>
      </c>
      <c r="AC58" s="47">
        <f>'2017'!AD44</f>
        <v>150000</v>
      </c>
      <c r="AD58" s="47">
        <f>'2017'!AE44</f>
        <v>1</v>
      </c>
      <c r="AE58" s="47">
        <f>'2017'!AF44</f>
        <v>60000</v>
      </c>
      <c r="AF58" s="47">
        <f>'2017'!AG44</f>
        <v>152</v>
      </c>
      <c r="AG58" s="47">
        <f>'2017'!AH44</f>
        <v>309108</v>
      </c>
      <c r="AH58" s="47">
        <f>'2017'!AI44</f>
        <v>347</v>
      </c>
      <c r="AI58" s="47">
        <f>'2017'!AJ44</f>
        <v>729187</v>
      </c>
      <c r="AJ58" s="47">
        <f>'2017'!AK44</f>
        <v>524</v>
      </c>
      <c r="AK58" s="47">
        <f>'2017'!AL44</f>
        <v>1438295</v>
      </c>
      <c r="AL58" s="64"/>
      <c r="AM58" s="64"/>
      <c r="AN58" s="64"/>
      <c r="AO58" s="64"/>
    </row>
    <row r="59" spans="1:41" s="10" customFormat="1" ht="12" customHeight="1">
      <c r="A59" s="60" t="s">
        <v>201</v>
      </c>
      <c r="B59" s="47">
        <v>383</v>
      </c>
      <c r="C59" s="47">
        <v>902</v>
      </c>
      <c r="D59" s="47">
        <v>10229680</v>
      </c>
      <c r="E59" s="47">
        <v>155</v>
      </c>
      <c r="F59" s="47">
        <v>278</v>
      </c>
      <c r="G59" s="47">
        <v>5202800</v>
      </c>
      <c r="H59" s="47">
        <v>124</v>
      </c>
      <c r="I59" s="47">
        <v>325</v>
      </c>
      <c r="J59" s="47">
        <v>3453700</v>
      </c>
      <c r="K59" s="47">
        <v>104</v>
      </c>
      <c r="L59" s="47">
        <v>299</v>
      </c>
      <c r="M59" s="47">
        <v>1573180</v>
      </c>
      <c r="N59" s="47">
        <v>614</v>
      </c>
      <c r="O59" s="47">
        <v>1586</v>
      </c>
      <c r="P59" s="47">
        <v>13798050</v>
      </c>
      <c r="Q59" s="47">
        <v>185</v>
      </c>
      <c r="R59" s="47">
        <v>317</v>
      </c>
      <c r="S59" s="47">
        <v>4860750</v>
      </c>
      <c r="T59" s="47">
        <v>224</v>
      </c>
      <c r="U59" s="47">
        <v>646</v>
      </c>
      <c r="V59" s="47">
        <v>6045000</v>
      </c>
      <c r="W59" s="47">
        <v>205</v>
      </c>
      <c r="X59" s="47">
        <v>623</v>
      </c>
      <c r="Y59" s="47">
        <v>2892300</v>
      </c>
      <c r="Z59" s="47">
        <v>27</v>
      </c>
      <c r="AA59" s="47">
        <v>270000</v>
      </c>
      <c r="AB59" s="47">
        <v>2</v>
      </c>
      <c r="AC59" s="47">
        <v>50000</v>
      </c>
      <c r="AD59" s="47">
        <v>0</v>
      </c>
      <c r="AE59" s="47">
        <v>0</v>
      </c>
      <c r="AF59" s="47">
        <v>85</v>
      </c>
      <c r="AG59" s="47">
        <v>206529</v>
      </c>
      <c r="AH59" s="47">
        <v>257</v>
      </c>
      <c r="AI59" s="47">
        <v>595390</v>
      </c>
      <c r="AJ59" s="47">
        <v>371</v>
      </c>
      <c r="AK59" s="47">
        <v>1121919</v>
      </c>
      <c r="AL59" s="64"/>
      <c r="AM59" s="64"/>
      <c r="AN59" s="64"/>
      <c r="AO59" s="64"/>
    </row>
    <row r="60" spans="1:41" s="10" customFormat="1" ht="12" customHeight="1">
      <c r="A60" s="60" t="s">
        <v>202</v>
      </c>
      <c r="B60" s="47">
        <v>340</v>
      </c>
      <c r="C60" s="47">
        <v>751</v>
      </c>
      <c r="D60" s="47">
        <v>8619590</v>
      </c>
      <c r="E60" s="47">
        <v>144</v>
      </c>
      <c r="F60" s="47">
        <v>228</v>
      </c>
      <c r="G60" s="47">
        <v>4311920</v>
      </c>
      <c r="H60" s="47">
        <v>82</v>
      </c>
      <c r="I60" s="47">
        <v>229</v>
      </c>
      <c r="J60" s="47">
        <v>2612900</v>
      </c>
      <c r="K60" s="47">
        <v>114</v>
      </c>
      <c r="L60" s="47">
        <v>294</v>
      </c>
      <c r="M60" s="47">
        <v>1694770</v>
      </c>
      <c r="N60" s="47">
        <v>328</v>
      </c>
      <c r="O60" s="47">
        <v>762</v>
      </c>
      <c r="P60" s="47">
        <v>6827050</v>
      </c>
      <c r="Q60" s="47">
        <v>122</v>
      </c>
      <c r="R60" s="47">
        <v>201</v>
      </c>
      <c r="S60" s="47">
        <v>3041950</v>
      </c>
      <c r="T60" s="47">
        <v>97</v>
      </c>
      <c r="U60" s="47">
        <v>255</v>
      </c>
      <c r="V60" s="47">
        <v>2362200</v>
      </c>
      <c r="W60" s="47">
        <v>109</v>
      </c>
      <c r="X60" s="47">
        <v>306</v>
      </c>
      <c r="Y60" s="47">
        <v>1422900</v>
      </c>
      <c r="Z60" s="47">
        <v>15</v>
      </c>
      <c r="AA60" s="47">
        <v>150000</v>
      </c>
      <c r="AB60" s="47">
        <v>2</v>
      </c>
      <c r="AC60" s="47">
        <v>50000</v>
      </c>
      <c r="AD60" s="47">
        <v>0</v>
      </c>
      <c r="AE60" s="47">
        <v>0</v>
      </c>
      <c r="AF60" s="47">
        <v>79</v>
      </c>
      <c r="AG60" s="47">
        <v>171747</v>
      </c>
      <c r="AH60" s="47">
        <v>147</v>
      </c>
      <c r="AI60" s="47">
        <v>382625</v>
      </c>
      <c r="AJ60" s="47">
        <v>243</v>
      </c>
      <c r="AK60" s="47">
        <v>754372</v>
      </c>
      <c r="AL60" s="64"/>
      <c r="AM60" s="64"/>
      <c r="AN60" s="64"/>
      <c r="AO60" s="64"/>
    </row>
    <row r="61" spans="1:41" s="10" customFormat="1" ht="12" customHeight="1">
      <c r="A61" s="60" t="s">
        <v>205</v>
      </c>
      <c r="B61" s="47">
        <v>324</v>
      </c>
      <c r="C61" s="47">
        <v>759</v>
      </c>
      <c r="D61" s="47">
        <v>8913020</v>
      </c>
      <c r="E61" s="47">
        <v>129</v>
      </c>
      <c r="F61" s="47">
        <v>211</v>
      </c>
      <c r="G61" s="47">
        <v>4112560</v>
      </c>
      <c r="H61" s="47">
        <v>87</v>
      </c>
      <c r="I61" s="47">
        <v>252</v>
      </c>
      <c r="J61" s="47">
        <v>3032730</v>
      </c>
      <c r="K61" s="47">
        <v>108</v>
      </c>
      <c r="L61" s="47">
        <v>296</v>
      </c>
      <c r="M61" s="47">
        <v>1767730</v>
      </c>
      <c r="N61" s="47">
        <v>147</v>
      </c>
      <c r="O61" s="47">
        <v>311</v>
      </c>
      <c r="P61" s="47">
        <v>3025650</v>
      </c>
      <c r="Q61" s="47">
        <v>69</v>
      </c>
      <c r="R61" s="47">
        <v>107</v>
      </c>
      <c r="S61" s="47">
        <v>1663200</v>
      </c>
      <c r="T61" s="47">
        <v>30</v>
      </c>
      <c r="U61" s="47">
        <v>89</v>
      </c>
      <c r="V61" s="47">
        <v>827700</v>
      </c>
      <c r="W61" s="47">
        <v>48</v>
      </c>
      <c r="X61" s="47">
        <v>115</v>
      </c>
      <c r="Y61" s="47">
        <v>534750</v>
      </c>
      <c r="Z61" s="47">
        <v>13</v>
      </c>
      <c r="AA61" s="47">
        <v>130000</v>
      </c>
      <c r="AB61" s="47">
        <v>1</v>
      </c>
      <c r="AC61" s="47">
        <v>25000</v>
      </c>
      <c r="AD61" s="47">
        <v>0</v>
      </c>
      <c r="AE61" s="47">
        <v>0</v>
      </c>
      <c r="AF61" s="47">
        <v>70</v>
      </c>
      <c r="AG61" s="47">
        <v>149394</v>
      </c>
      <c r="AH61" s="47">
        <v>85</v>
      </c>
      <c r="AI61" s="47">
        <v>142245</v>
      </c>
      <c r="AJ61" s="47">
        <v>169</v>
      </c>
      <c r="AK61" s="47">
        <v>446639</v>
      </c>
      <c r="AL61" s="64"/>
      <c r="AM61" s="64"/>
      <c r="AN61" s="64"/>
      <c r="AO61" s="64"/>
    </row>
    <row r="62" spans="1:41" s="10" customFormat="1" ht="12" customHeight="1">
      <c r="A62" s="60" t="s">
        <v>206</v>
      </c>
      <c r="B62" s="47">
        <v>358</v>
      </c>
      <c r="C62" s="47">
        <v>841</v>
      </c>
      <c r="D62" s="47">
        <v>9626520</v>
      </c>
      <c r="E62" s="47">
        <v>123</v>
      </c>
      <c r="F62" s="47">
        <v>198</v>
      </c>
      <c r="G62" s="47">
        <v>4011760</v>
      </c>
      <c r="H62" s="47">
        <v>105</v>
      </c>
      <c r="I62" s="47">
        <v>271</v>
      </c>
      <c r="J62" s="47">
        <v>3342510</v>
      </c>
      <c r="K62" s="47">
        <v>130</v>
      </c>
      <c r="L62" s="47">
        <v>372</v>
      </c>
      <c r="M62" s="47">
        <v>2272250</v>
      </c>
      <c r="N62" s="47">
        <v>101</v>
      </c>
      <c r="O62" s="47">
        <v>207</v>
      </c>
      <c r="P62" s="47">
        <v>1842100</v>
      </c>
      <c r="Q62" s="47">
        <v>36</v>
      </c>
      <c r="R62" s="47">
        <v>55</v>
      </c>
      <c r="S62" s="47">
        <v>847000</v>
      </c>
      <c r="T62" s="47">
        <v>29</v>
      </c>
      <c r="U62" s="47">
        <v>62</v>
      </c>
      <c r="V62" s="47">
        <v>576600</v>
      </c>
      <c r="W62" s="47">
        <v>36</v>
      </c>
      <c r="X62" s="47">
        <v>90</v>
      </c>
      <c r="Y62" s="47">
        <v>418500</v>
      </c>
      <c r="Z62" s="47">
        <v>12</v>
      </c>
      <c r="AA62" s="47">
        <v>120000</v>
      </c>
      <c r="AB62" s="47">
        <v>0</v>
      </c>
      <c r="AC62" s="47">
        <v>0</v>
      </c>
      <c r="AD62" s="47">
        <v>0</v>
      </c>
      <c r="AE62" s="47">
        <v>0</v>
      </c>
      <c r="AF62" s="47">
        <v>40</v>
      </c>
      <c r="AG62" s="47">
        <v>70696</v>
      </c>
      <c r="AH62" s="47">
        <v>62</v>
      </c>
      <c r="AI62" s="47">
        <v>114929</v>
      </c>
      <c r="AJ62" s="47">
        <v>114</v>
      </c>
      <c r="AK62" s="47">
        <v>305625</v>
      </c>
      <c r="AL62" s="64"/>
      <c r="AM62" s="64"/>
      <c r="AN62" s="64"/>
      <c r="AO62" s="64"/>
    </row>
    <row r="63" spans="1:41" s="10" customFormat="1" ht="12" customHeight="1">
      <c r="A63" s="60" t="s">
        <v>210</v>
      </c>
      <c r="B63" s="47">
        <v>368</v>
      </c>
      <c r="C63" s="47">
        <v>876</v>
      </c>
      <c r="D63" s="47">
        <v>10222100</v>
      </c>
      <c r="E63" s="47">
        <v>123</v>
      </c>
      <c r="F63" s="47">
        <v>212</v>
      </c>
      <c r="G63" s="47">
        <v>4248860</v>
      </c>
      <c r="H63" s="47">
        <v>110</v>
      </c>
      <c r="I63" s="47">
        <v>300</v>
      </c>
      <c r="J63" s="47">
        <v>3696880</v>
      </c>
      <c r="K63" s="47">
        <v>135</v>
      </c>
      <c r="L63" s="47">
        <v>364</v>
      </c>
      <c r="M63" s="47">
        <v>2276360</v>
      </c>
      <c r="N63" s="47">
        <v>37</v>
      </c>
      <c r="O63" s="47">
        <v>77</v>
      </c>
      <c r="P63" s="47">
        <v>820050</v>
      </c>
      <c r="Q63" s="47">
        <v>18</v>
      </c>
      <c r="R63" s="47">
        <v>30</v>
      </c>
      <c r="S63" s="47">
        <v>462000</v>
      </c>
      <c r="T63" s="47">
        <v>13</v>
      </c>
      <c r="U63" s="47">
        <v>31</v>
      </c>
      <c r="V63" s="47">
        <v>288300</v>
      </c>
      <c r="W63" s="47">
        <v>6</v>
      </c>
      <c r="X63" s="47">
        <v>16</v>
      </c>
      <c r="Y63" s="47">
        <v>69750</v>
      </c>
      <c r="Z63" s="47">
        <v>7</v>
      </c>
      <c r="AA63" s="47">
        <v>70000</v>
      </c>
      <c r="AB63" s="47">
        <v>3</v>
      </c>
      <c r="AC63" s="47">
        <v>75000</v>
      </c>
      <c r="AD63" s="47">
        <v>0</v>
      </c>
      <c r="AE63" s="47">
        <v>0</v>
      </c>
      <c r="AF63" s="47">
        <v>17</v>
      </c>
      <c r="AG63" s="47">
        <v>42649</v>
      </c>
      <c r="AH63" s="47">
        <v>54</v>
      </c>
      <c r="AI63" s="47">
        <v>113042</v>
      </c>
      <c r="AJ63" s="47">
        <v>81</v>
      </c>
      <c r="AK63" s="47">
        <v>300691</v>
      </c>
      <c r="AL63" s="64"/>
      <c r="AM63" s="64"/>
      <c r="AN63" s="64"/>
      <c r="AO63" s="64"/>
    </row>
    <row r="64" spans="1:41" s="10" customFormat="1" ht="12" customHeight="1">
      <c r="A64" s="56" t="s">
        <v>209</v>
      </c>
      <c r="B64" s="9">
        <f>'2023'!C44</f>
        <v>337</v>
      </c>
      <c r="C64" s="9">
        <f>'2023'!D44</f>
        <v>777</v>
      </c>
      <c r="D64" s="9">
        <f>'2023'!E44</f>
        <v>9151660</v>
      </c>
      <c r="E64" s="9">
        <f>'2023'!F44</f>
        <v>127</v>
      </c>
      <c r="F64" s="9">
        <f>'2023'!G44</f>
        <v>223</v>
      </c>
      <c r="G64" s="9">
        <f>'2023'!H44</f>
        <v>4357740</v>
      </c>
      <c r="H64" s="9">
        <f>'2023'!I44</f>
        <v>91</v>
      </c>
      <c r="I64" s="9">
        <f>'2023'!J44</f>
        <v>236</v>
      </c>
      <c r="J64" s="9">
        <f>'2023'!K44</f>
        <v>2862220</v>
      </c>
      <c r="K64" s="9">
        <f>'2023'!L44</f>
        <v>119</v>
      </c>
      <c r="L64" s="9">
        <f>'2023'!M44</f>
        <v>318</v>
      </c>
      <c r="M64" s="9">
        <f>'2023'!N44</f>
        <v>1931700</v>
      </c>
      <c r="N64" s="9">
        <f>'2023'!O44</f>
        <v>41</v>
      </c>
      <c r="O64" s="9">
        <f>'2023'!P44</f>
        <v>82</v>
      </c>
      <c r="P64" s="9">
        <f>'2023'!Q44</f>
        <v>955450</v>
      </c>
      <c r="Q64" s="9">
        <f>'2023'!R44</f>
        <v>22</v>
      </c>
      <c r="R64" s="9">
        <f>'2023'!S44</f>
        <v>40</v>
      </c>
      <c r="S64" s="9">
        <f>'2023'!T44</f>
        <v>616000</v>
      </c>
      <c r="T64" s="9">
        <f>'2023'!U44</f>
        <v>14</v>
      </c>
      <c r="U64" s="9">
        <f>'2023'!V44</f>
        <v>31</v>
      </c>
      <c r="V64" s="9">
        <f>'2023'!W44</f>
        <v>288300</v>
      </c>
      <c r="W64" s="9">
        <f>'2023'!X44</f>
        <v>5</v>
      </c>
      <c r="X64" s="9">
        <f>'2023'!Y44</f>
        <v>11</v>
      </c>
      <c r="Y64" s="9">
        <f>'2023'!Z44</f>
        <v>51150</v>
      </c>
      <c r="Z64" s="9">
        <f>'2023'!AA44</f>
        <v>11</v>
      </c>
      <c r="AA64" s="9">
        <f>'2023'!AB44</f>
        <v>110000</v>
      </c>
      <c r="AB64" s="9">
        <f>'2023'!AC44</f>
        <v>3</v>
      </c>
      <c r="AC64" s="9">
        <f>'2023'!AD44</f>
        <v>50000</v>
      </c>
      <c r="AD64" s="9">
        <f>'2023'!AE44</f>
        <v>0</v>
      </c>
      <c r="AE64" s="9">
        <f>'2023'!AF44</f>
        <v>0</v>
      </c>
      <c r="AF64" s="9">
        <f>'2023'!AG44</f>
        <v>28</v>
      </c>
      <c r="AG64" s="9">
        <f>'2023'!AH44</f>
        <v>69389</v>
      </c>
      <c r="AH64" s="9">
        <f>'2023'!AI44</f>
        <v>58</v>
      </c>
      <c r="AI64" s="9">
        <f>'2023'!AJ44</f>
        <v>176653</v>
      </c>
      <c r="AJ64" s="9">
        <f>'2023'!AK44</f>
        <v>100</v>
      </c>
      <c r="AK64" s="9">
        <f>'2023'!AL44</f>
        <v>406042</v>
      </c>
      <c r="AL64" s="64"/>
      <c r="AM64" s="64"/>
      <c r="AN64" s="64"/>
      <c r="AO64" s="64"/>
    </row>
    <row r="65" spans="1:43" s="10" customFormat="1" ht="12.75" customHeight="1">
      <c r="A65" s="104" t="s">
        <v>191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64"/>
      <c r="AM65" s="64"/>
      <c r="AN65" s="64"/>
      <c r="AO65" s="64"/>
      <c r="AP65" s="64"/>
      <c r="AQ65" s="64"/>
    </row>
    <row r="66" spans="1:37" s="48" customFormat="1" ht="12" customHeight="1">
      <c r="A66" s="103" t="s">
        <v>75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20"/>
    </row>
    <row r="67" spans="1:37" s="48" customFormat="1" ht="12" customHeight="1">
      <c r="A67" s="108" t="s">
        <v>192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</row>
    <row r="68" spans="1:37" s="48" customFormat="1" ht="12" customHeight="1">
      <c r="A68" s="103" t="s">
        <v>193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20"/>
    </row>
    <row r="69" s="48" customFormat="1" ht="12" customHeight="1"/>
    <row r="70" ht="12" customHeight="1"/>
    <row r="71" ht="12" customHeight="1">
      <c r="A71" s="78" t="s">
        <v>211</v>
      </c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</sheetData>
  <sheetProtection/>
  <mergeCells count="57">
    <mergeCell ref="A66:AJ66"/>
    <mergeCell ref="A68:AJ68"/>
    <mergeCell ref="A30:AK30"/>
    <mergeCell ref="A32:AK32"/>
    <mergeCell ref="A31:AJ31"/>
    <mergeCell ref="A33:AJ33"/>
    <mergeCell ref="A65:AK65"/>
    <mergeCell ref="A67:AK67"/>
    <mergeCell ref="Q40:S40"/>
    <mergeCell ref="T40:V40"/>
    <mergeCell ref="AH4:AI4"/>
    <mergeCell ref="Z5:AA5"/>
    <mergeCell ref="AB5:AC5"/>
    <mergeCell ref="AD5:AE5"/>
    <mergeCell ref="AF5:AG5"/>
    <mergeCell ref="W5:Y5"/>
    <mergeCell ref="A2:O2"/>
    <mergeCell ref="AH5:AI5"/>
    <mergeCell ref="Z4:AA4"/>
    <mergeCell ref="AB4:AC4"/>
    <mergeCell ref="AD4:AE4"/>
    <mergeCell ref="AF4:AG4"/>
    <mergeCell ref="H5:J5"/>
    <mergeCell ref="K5:M5"/>
    <mergeCell ref="N5:P5"/>
    <mergeCell ref="Q5:S5"/>
    <mergeCell ref="A37:O37"/>
    <mergeCell ref="AJ4:AK4"/>
    <mergeCell ref="AJ5:AK5"/>
    <mergeCell ref="A34:AK34"/>
    <mergeCell ref="A4:A7"/>
    <mergeCell ref="B4:M4"/>
    <mergeCell ref="N4:Y4"/>
    <mergeCell ref="B5:D5"/>
    <mergeCell ref="E5:G5"/>
    <mergeCell ref="T5:V5"/>
    <mergeCell ref="A39:A42"/>
    <mergeCell ref="B39:M39"/>
    <mergeCell ref="N39:Y39"/>
    <mergeCell ref="B40:D40"/>
    <mergeCell ref="E40:G40"/>
    <mergeCell ref="H40:J40"/>
    <mergeCell ref="K40:M40"/>
    <mergeCell ref="N40:P40"/>
    <mergeCell ref="Z39:AA39"/>
    <mergeCell ref="AB39:AC39"/>
    <mergeCell ref="AD39:AE39"/>
    <mergeCell ref="AF39:AG39"/>
    <mergeCell ref="W40:Y40"/>
    <mergeCell ref="Z40:AA40"/>
    <mergeCell ref="AB40:AC40"/>
    <mergeCell ref="AJ39:AK39"/>
    <mergeCell ref="AJ40:AK40"/>
    <mergeCell ref="AD40:AE40"/>
    <mergeCell ref="AF40:AG40"/>
    <mergeCell ref="AH40:AI40"/>
    <mergeCell ref="AH39:AI3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73" sqref="A73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0.83203125" style="2" customWidth="1"/>
    <col min="15" max="15" width="10.33203125" style="2" customWidth="1"/>
    <col min="16" max="16" width="8.83203125" style="2" customWidth="1"/>
    <col min="17" max="17" width="12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9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1" style="2" bestFit="1" customWidth="1"/>
    <col min="41" max="16384" width="9.33203125" style="2" customWidth="1"/>
  </cols>
  <sheetData>
    <row r="1" spans="1:2" ht="16.5" customHeight="1">
      <c r="A1" s="1" t="s">
        <v>200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4"/>
      <c r="B7" s="115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9" t="s">
        <v>195</v>
      </c>
      <c r="B8" s="116"/>
      <c r="C8" s="65">
        <v>1113</v>
      </c>
      <c r="D8" s="65">
        <v>3037</v>
      </c>
      <c r="E8" s="65">
        <v>25611480</v>
      </c>
      <c r="F8" s="65">
        <v>158</v>
      </c>
      <c r="G8" s="65">
        <v>251</v>
      </c>
      <c r="H8" s="65">
        <v>4490040</v>
      </c>
      <c r="I8" s="65">
        <v>359</v>
      </c>
      <c r="J8" s="65">
        <v>1081</v>
      </c>
      <c r="K8" s="65">
        <v>11813480</v>
      </c>
      <c r="L8" s="65">
        <v>596</v>
      </c>
      <c r="M8" s="65">
        <v>1705</v>
      </c>
      <c r="N8" s="65">
        <v>9307960</v>
      </c>
      <c r="O8" s="65">
        <v>1436</v>
      </c>
      <c r="P8" s="65">
        <v>3506</v>
      </c>
      <c r="Q8" s="65">
        <v>27996700</v>
      </c>
      <c r="R8" s="65">
        <v>445</v>
      </c>
      <c r="S8" s="65">
        <v>659</v>
      </c>
      <c r="T8" s="65">
        <v>10163950</v>
      </c>
      <c r="U8" s="65">
        <v>356</v>
      </c>
      <c r="V8" s="65">
        <v>988</v>
      </c>
      <c r="W8" s="65">
        <v>9188400</v>
      </c>
      <c r="X8" s="65">
        <v>635</v>
      </c>
      <c r="Y8" s="65">
        <v>1859</v>
      </c>
      <c r="Z8" s="65">
        <v>8644350</v>
      </c>
      <c r="AA8" s="65">
        <v>0</v>
      </c>
      <c r="AB8" s="65">
        <v>0</v>
      </c>
      <c r="AC8" s="65">
        <v>8</v>
      </c>
      <c r="AD8" s="65">
        <v>200000</v>
      </c>
      <c r="AE8" s="66">
        <v>0</v>
      </c>
      <c r="AF8" s="65">
        <v>0</v>
      </c>
      <c r="AG8" s="65">
        <v>162</v>
      </c>
      <c r="AH8" s="65">
        <v>294729</v>
      </c>
      <c r="AI8" s="65">
        <v>440</v>
      </c>
      <c r="AJ8" s="65">
        <v>961580</v>
      </c>
      <c r="AK8" s="67">
        <f aca="true" t="shared" si="0" ref="AK8:AL32">SUM(AI8,AG8,AE8,AC8,AA8)</f>
        <v>610</v>
      </c>
      <c r="AL8" s="67">
        <f t="shared" si="0"/>
        <v>1456309</v>
      </c>
    </row>
    <row r="9" spans="1:38" s="10" customFormat="1" ht="12" customHeight="1">
      <c r="A9" s="16" t="s">
        <v>181</v>
      </c>
      <c r="B9" s="18" t="s">
        <v>182</v>
      </c>
      <c r="C9" s="65">
        <v>207</v>
      </c>
      <c r="D9" s="65">
        <v>541</v>
      </c>
      <c r="E9" s="65">
        <v>4143960</v>
      </c>
      <c r="F9" s="65">
        <v>24</v>
      </c>
      <c r="G9" s="65">
        <v>37</v>
      </c>
      <c r="H9" s="65">
        <v>646600</v>
      </c>
      <c r="I9" s="65">
        <v>58</v>
      </c>
      <c r="J9" s="65">
        <v>152</v>
      </c>
      <c r="K9" s="65">
        <v>1612920</v>
      </c>
      <c r="L9" s="65">
        <v>125</v>
      </c>
      <c r="M9" s="65">
        <v>352</v>
      </c>
      <c r="N9" s="65">
        <v>1884440</v>
      </c>
      <c r="O9" s="65">
        <v>295</v>
      </c>
      <c r="P9" s="65">
        <v>712</v>
      </c>
      <c r="Q9" s="65">
        <v>5242200</v>
      </c>
      <c r="R9" s="65">
        <v>63</v>
      </c>
      <c r="S9" s="65">
        <v>80</v>
      </c>
      <c r="T9" s="65">
        <v>1233900</v>
      </c>
      <c r="U9" s="65">
        <v>93</v>
      </c>
      <c r="V9" s="65">
        <v>230</v>
      </c>
      <c r="W9" s="65">
        <v>2139000</v>
      </c>
      <c r="X9" s="65">
        <v>139</v>
      </c>
      <c r="Y9" s="65">
        <v>402</v>
      </c>
      <c r="Z9" s="65">
        <v>1869300</v>
      </c>
      <c r="AA9" s="65">
        <v>0</v>
      </c>
      <c r="AB9" s="65">
        <v>0</v>
      </c>
      <c r="AC9" s="65">
        <v>1</v>
      </c>
      <c r="AD9" s="65">
        <v>25000</v>
      </c>
      <c r="AE9" s="65">
        <v>0</v>
      </c>
      <c r="AF9" s="65">
        <v>0</v>
      </c>
      <c r="AG9" s="65">
        <v>2</v>
      </c>
      <c r="AH9" s="65">
        <v>6722</v>
      </c>
      <c r="AI9" s="65">
        <v>46</v>
      </c>
      <c r="AJ9" s="65">
        <v>81604</v>
      </c>
      <c r="AK9" s="67">
        <f t="shared" si="0"/>
        <v>49</v>
      </c>
      <c r="AL9" s="67">
        <f t="shared" si="0"/>
        <v>113326</v>
      </c>
    </row>
    <row r="10" spans="1:38" ht="12" customHeight="1">
      <c r="A10" s="16" t="s">
        <v>65</v>
      </c>
      <c r="B10" s="18" t="s">
        <v>66</v>
      </c>
      <c r="C10" s="65">
        <v>167</v>
      </c>
      <c r="D10" s="65">
        <v>468</v>
      </c>
      <c r="E10" s="65">
        <v>3766480</v>
      </c>
      <c r="F10" s="68">
        <v>18</v>
      </c>
      <c r="G10" s="68">
        <v>33</v>
      </c>
      <c r="H10" s="68">
        <v>569640</v>
      </c>
      <c r="I10" s="68">
        <v>66</v>
      </c>
      <c r="J10" s="68">
        <v>183</v>
      </c>
      <c r="K10" s="68">
        <v>1883100</v>
      </c>
      <c r="L10" s="68">
        <v>83</v>
      </c>
      <c r="M10" s="68">
        <v>252</v>
      </c>
      <c r="N10" s="68">
        <v>1313740</v>
      </c>
      <c r="O10" s="65">
        <v>275</v>
      </c>
      <c r="P10" s="65">
        <v>660</v>
      </c>
      <c r="Q10" s="65">
        <v>5760800</v>
      </c>
      <c r="R10" s="68">
        <v>104</v>
      </c>
      <c r="S10" s="68">
        <v>167</v>
      </c>
      <c r="T10" s="68">
        <v>2575550</v>
      </c>
      <c r="U10" s="68">
        <v>71</v>
      </c>
      <c r="V10" s="68">
        <v>192</v>
      </c>
      <c r="W10" s="68">
        <v>1785600</v>
      </c>
      <c r="X10" s="68">
        <v>100</v>
      </c>
      <c r="Y10" s="68">
        <v>301</v>
      </c>
      <c r="Z10" s="68">
        <v>1399650</v>
      </c>
      <c r="AA10" s="65">
        <v>0</v>
      </c>
      <c r="AB10" s="65">
        <v>0</v>
      </c>
      <c r="AC10" s="68">
        <v>2</v>
      </c>
      <c r="AD10" s="68">
        <v>50000</v>
      </c>
      <c r="AE10" s="65">
        <v>0</v>
      </c>
      <c r="AF10" s="65">
        <v>0</v>
      </c>
      <c r="AG10" s="68">
        <v>28</v>
      </c>
      <c r="AH10" s="68">
        <v>61132</v>
      </c>
      <c r="AI10" s="68">
        <v>156</v>
      </c>
      <c r="AJ10" s="68">
        <v>380519</v>
      </c>
      <c r="AK10" s="69">
        <f t="shared" si="0"/>
        <v>186</v>
      </c>
      <c r="AL10" s="69">
        <f t="shared" si="0"/>
        <v>491651</v>
      </c>
    </row>
    <row r="11" spans="1:38" ht="12" customHeight="1">
      <c r="A11" s="16" t="s">
        <v>197</v>
      </c>
      <c r="B11" s="18" t="s">
        <v>196</v>
      </c>
      <c r="C11" s="65">
        <v>37</v>
      </c>
      <c r="D11" s="65">
        <v>85</v>
      </c>
      <c r="E11" s="65">
        <v>658660</v>
      </c>
      <c r="F11" s="68">
        <v>4</v>
      </c>
      <c r="G11" s="68">
        <v>5</v>
      </c>
      <c r="H11" s="68">
        <v>87240</v>
      </c>
      <c r="I11" s="68">
        <v>9</v>
      </c>
      <c r="J11" s="68">
        <v>24</v>
      </c>
      <c r="K11" s="68">
        <v>253400</v>
      </c>
      <c r="L11" s="68">
        <v>24</v>
      </c>
      <c r="M11" s="68">
        <v>56</v>
      </c>
      <c r="N11" s="68">
        <v>318020</v>
      </c>
      <c r="O11" s="65">
        <v>60</v>
      </c>
      <c r="P11" s="65">
        <v>136</v>
      </c>
      <c r="Q11" s="65">
        <v>964400</v>
      </c>
      <c r="R11" s="68">
        <v>11</v>
      </c>
      <c r="S11" s="68">
        <v>14</v>
      </c>
      <c r="T11" s="68">
        <v>215750</v>
      </c>
      <c r="U11" s="68">
        <v>16</v>
      </c>
      <c r="V11" s="68">
        <v>39</v>
      </c>
      <c r="W11" s="68">
        <v>362700</v>
      </c>
      <c r="X11" s="68">
        <v>33</v>
      </c>
      <c r="Y11" s="68">
        <v>83</v>
      </c>
      <c r="Z11" s="68">
        <v>385950</v>
      </c>
      <c r="AA11" s="65">
        <v>0</v>
      </c>
      <c r="AB11" s="65">
        <v>0</v>
      </c>
      <c r="AC11" s="72">
        <v>0</v>
      </c>
      <c r="AD11" s="72">
        <v>0</v>
      </c>
      <c r="AE11" s="65">
        <v>0</v>
      </c>
      <c r="AF11" s="65">
        <v>0</v>
      </c>
      <c r="AG11" s="68">
        <v>8</v>
      </c>
      <c r="AH11" s="68">
        <v>15541</v>
      </c>
      <c r="AI11" s="68">
        <v>9</v>
      </c>
      <c r="AJ11" s="68">
        <v>11240</v>
      </c>
      <c r="AK11" s="69">
        <f>SUM(AI11,AG11,AE11,AC11,AA11)</f>
        <v>17</v>
      </c>
      <c r="AL11" s="69">
        <f>SUM(AJ11,AH11,AF11,AD11,AB11)</f>
        <v>26781</v>
      </c>
    </row>
    <row r="12" spans="1:38" ht="12" customHeight="1">
      <c r="A12" s="16" t="s">
        <v>183</v>
      </c>
      <c r="B12" s="18" t="s">
        <v>60</v>
      </c>
      <c r="C12" s="65">
        <v>195</v>
      </c>
      <c r="D12" s="65">
        <v>562</v>
      </c>
      <c r="E12" s="65">
        <v>4647730</v>
      </c>
      <c r="F12" s="68">
        <v>24</v>
      </c>
      <c r="G12" s="68">
        <v>38</v>
      </c>
      <c r="H12" s="68">
        <v>672240</v>
      </c>
      <c r="I12" s="68">
        <v>60</v>
      </c>
      <c r="J12" s="68">
        <v>207</v>
      </c>
      <c r="K12" s="68">
        <v>2284000</v>
      </c>
      <c r="L12" s="68">
        <v>111</v>
      </c>
      <c r="M12" s="68">
        <v>317</v>
      </c>
      <c r="N12" s="68">
        <v>1691490</v>
      </c>
      <c r="O12" s="65">
        <v>237</v>
      </c>
      <c r="P12" s="65">
        <v>669</v>
      </c>
      <c r="Q12" s="65">
        <v>4707450</v>
      </c>
      <c r="R12" s="68">
        <v>37</v>
      </c>
      <c r="S12" s="68">
        <v>65</v>
      </c>
      <c r="T12" s="68">
        <v>1001400</v>
      </c>
      <c r="U12" s="68">
        <v>60</v>
      </c>
      <c r="V12" s="68">
        <v>193</v>
      </c>
      <c r="W12" s="68">
        <v>1794900</v>
      </c>
      <c r="X12" s="68">
        <v>140</v>
      </c>
      <c r="Y12" s="68">
        <v>411</v>
      </c>
      <c r="Z12" s="68">
        <v>1911150</v>
      </c>
      <c r="AA12" s="68">
        <v>0</v>
      </c>
      <c r="AB12" s="68">
        <v>0</v>
      </c>
      <c r="AC12" s="72">
        <v>0</v>
      </c>
      <c r="AD12" s="72">
        <v>0</v>
      </c>
      <c r="AE12" s="65">
        <v>0</v>
      </c>
      <c r="AF12" s="65">
        <v>0</v>
      </c>
      <c r="AG12" s="68">
        <v>21</v>
      </c>
      <c r="AH12" s="68">
        <v>37684</v>
      </c>
      <c r="AI12" s="68">
        <v>44</v>
      </c>
      <c r="AJ12" s="68">
        <v>64684</v>
      </c>
      <c r="AK12" s="69">
        <f t="shared" si="0"/>
        <v>65</v>
      </c>
      <c r="AL12" s="69">
        <f t="shared" si="0"/>
        <v>102368</v>
      </c>
    </row>
    <row r="13" spans="1:38" ht="12" customHeight="1">
      <c r="A13" s="16" t="s">
        <v>184</v>
      </c>
      <c r="B13" s="18" t="s">
        <v>64</v>
      </c>
      <c r="C13" s="65">
        <v>106</v>
      </c>
      <c r="D13" s="65">
        <v>262</v>
      </c>
      <c r="E13" s="65">
        <v>2179040</v>
      </c>
      <c r="F13" s="68">
        <v>21</v>
      </c>
      <c r="G13" s="68">
        <v>27</v>
      </c>
      <c r="H13" s="68">
        <v>461880</v>
      </c>
      <c r="I13" s="68">
        <v>28</v>
      </c>
      <c r="J13" s="68">
        <v>82</v>
      </c>
      <c r="K13" s="68">
        <v>886420</v>
      </c>
      <c r="L13" s="68">
        <v>57</v>
      </c>
      <c r="M13" s="68">
        <v>153</v>
      </c>
      <c r="N13" s="68">
        <v>830740</v>
      </c>
      <c r="O13" s="65">
        <v>116</v>
      </c>
      <c r="P13" s="65">
        <v>250</v>
      </c>
      <c r="Q13" s="65">
        <v>2172400</v>
      </c>
      <c r="R13" s="68">
        <v>49</v>
      </c>
      <c r="S13" s="68">
        <v>64</v>
      </c>
      <c r="T13" s="68">
        <v>986650</v>
      </c>
      <c r="U13" s="68">
        <v>27</v>
      </c>
      <c r="V13" s="68">
        <v>69</v>
      </c>
      <c r="W13" s="68">
        <v>641700</v>
      </c>
      <c r="X13" s="68">
        <v>40</v>
      </c>
      <c r="Y13" s="68">
        <v>117</v>
      </c>
      <c r="Z13" s="68">
        <v>544050</v>
      </c>
      <c r="AA13" s="65">
        <v>0</v>
      </c>
      <c r="AB13" s="65">
        <v>0</v>
      </c>
      <c r="AC13" s="72">
        <v>0</v>
      </c>
      <c r="AD13" s="72">
        <v>0</v>
      </c>
      <c r="AE13" s="65">
        <v>0</v>
      </c>
      <c r="AF13" s="65">
        <v>0</v>
      </c>
      <c r="AG13" s="68">
        <v>38</v>
      </c>
      <c r="AH13" s="68">
        <v>57414</v>
      </c>
      <c r="AI13" s="68">
        <v>50</v>
      </c>
      <c r="AJ13" s="68">
        <v>96560</v>
      </c>
      <c r="AK13" s="69">
        <f t="shared" si="0"/>
        <v>88</v>
      </c>
      <c r="AL13" s="69">
        <f t="shared" si="0"/>
        <v>153974</v>
      </c>
    </row>
    <row r="14" spans="1:38" ht="12" customHeight="1">
      <c r="A14" s="16" t="s">
        <v>67</v>
      </c>
      <c r="B14" s="18" t="s">
        <v>68</v>
      </c>
      <c r="C14" s="65">
        <v>157</v>
      </c>
      <c r="D14" s="65">
        <v>385</v>
      </c>
      <c r="E14" s="65">
        <v>3550030</v>
      </c>
      <c r="F14" s="68">
        <v>33</v>
      </c>
      <c r="G14" s="68">
        <v>50</v>
      </c>
      <c r="H14" s="68">
        <v>892880</v>
      </c>
      <c r="I14" s="68">
        <v>55</v>
      </c>
      <c r="J14" s="68">
        <v>152</v>
      </c>
      <c r="K14" s="68">
        <v>1670300</v>
      </c>
      <c r="L14" s="68">
        <v>69</v>
      </c>
      <c r="M14" s="68">
        <v>183</v>
      </c>
      <c r="N14" s="68">
        <v>986850</v>
      </c>
      <c r="O14" s="65">
        <v>147</v>
      </c>
      <c r="P14" s="65">
        <v>349</v>
      </c>
      <c r="Q14" s="65">
        <v>2808150</v>
      </c>
      <c r="R14" s="68">
        <v>46</v>
      </c>
      <c r="S14" s="68">
        <v>70</v>
      </c>
      <c r="T14" s="68">
        <v>1078350</v>
      </c>
      <c r="U14" s="68">
        <v>34</v>
      </c>
      <c r="V14" s="68">
        <v>93</v>
      </c>
      <c r="W14" s="68">
        <v>864900</v>
      </c>
      <c r="X14" s="68">
        <v>67</v>
      </c>
      <c r="Y14" s="68">
        <v>186</v>
      </c>
      <c r="Z14" s="68">
        <v>864900</v>
      </c>
      <c r="AA14" s="65">
        <v>0</v>
      </c>
      <c r="AB14" s="65">
        <v>0</v>
      </c>
      <c r="AC14" s="68">
        <v>3</v>
      </c>
      <c r="AD14" s="68">
        <v>75000</v>
      </c>
      <c r="AE14" s="65">
        <v>0</v>
      </c>
      <c r="AF14" s="65">
        <v>0</v>
      </c>
      <c r="AG14" s="68">
        <v>15</v>
      </c>
      <c r="AH14" s="68">
        <v>20945</v>
      </c>
      <c r="AI14" s="68">
        <v>72</v>
      </c>
      <c r="AJ14" s="68">
        <v>99483</v>
      </c>
      <c r="AK14" s="69">
        <f t="shared" si="0"/>
        <v>90</v>
      </c>
      <c r="AL14" s="69">
        <f t="shared" si="0"/>
        <v>195428</v>
      </c>
    </row>
    <row r="15" spans="1:38" ht="12" customHeight="1">
      <c r="A15" s="16" t="s">
        <v>20</v>
      </c>
      <c r="B15" s="18" t="s">
        <v>21</v>
      </c>
      <c r="C15" s="65">
        <v>242</v>
      </c>
      <c r="D15" s="65">
        <v>726</v>
      </c>
      <c r="E15" s="65">
        <v>6609780</v>
      </c>
      <c r="F15" s="68">
        <v>34</v>
      </c>
      <c r="G15" s="68">
        <v>61</v>
      </c>
      <c r="H15" s="68">
        <v>1159560</v>
      </c>
      <c r="I15" s="68">
        <v>82</v>
      </c>
      <c r="J15" s="68">
        <v>277</v>
      </c>
      <c r="K15" s="68">
        <v>3186140</v>
      </c>
      <c r="L15" s="68">
        <v>126</v>
      </c>
      <c r="M15" s="68">
        <v>388</v>
      </c>
      <c r="N15" s="68">
        <v>2264080</v>
      </c>
      <c r="O15" s="65">
        <v>306</v>
      </c>
      <c r="P15" s="65">
        <v>730</v>
      </c>
      <c r="Q15" s="65">
        <v>6341300</v>
      </c>
      <c r="R15" s="68">
        <v>135</v>
      </c>
      <c r="S15" s="68">
        <v>199</v>
      </c>
      <c r="T15" s="68">
        <v>3072350</v>
      </c>
      <c r="U15" s="68">
        <v>55</v>
      </c>
      <c r="V15" s="68">
        <v>172</v>
      </c>
      <c r="W15" s="68">
        <v>1599600</v>
      </c>
      <c r="X15" s="68">
        <v>116</v>
      </c>
      <c r="Y15" s="68">
        <v>359</v>
      </c>
      <c r="Z15" s="68">
        <v>1669350</v>
      </c>
      <c r="AA15" s="68">
        <v>0</v>
      </c>
      <c r="AB15" s="68">
        <v>0</v>
      </c>
      <c r="AC15" s="68">
        <v>2</v>
      </c>
      <c r="AD15" s="68">
        <v>50000</v>
      </c>
      <c r="AE15" s="65">
        <v>0</v>
      </c>
      <c r="AF15" s="65">
        <v>0</v>
      </c>
      <c r="AG15" s="68">
        <v>50</v>
      </c>
      <c r="AH15" s="68">
        <v>95291</v>
      </c>
      <c r="AI15" s="68">
        <v>63</v>
      </c>
      <c r="AJ15" s="68">
        <v>227490</v>
      </c>
      <c r="AK15" s="69">
        <f t="shared" si="0"/>
        <v>115</v>
      </c>
      <c r="AL15" s="69">
        <f t="shared" si="0"/>
        <v>372781</v>
      </c>
    </row>
    <row r="16" spans="1:38" ht="12" customHeight="1">
      <c r="A16" s="17" t="s">
        <v>24</v>
      </c>
      <c r="B16" s="31" t="s">
        <v>25</v>
      </c>
      <c r="C16" s="65">
        <v>16</v>
      </c>
      <c r="D16" s="65">
        <v>50</v>
      </c>
      <c r="E16" s="65">
        <v>439500</v>
      </c>
      <c r="F16" s="68">
        <v>3</v>
      </c>
      <c r="G16" s="68">
        <v>6</v>
      </c>
      <c r="H16" s="68">
        <v>102640</v>
      </c>
      <c r="I16" s="68">
        <v>6</v>
      </c>
      <c r="J16" s="68">
        <v>20</v>
      </c>
      <c r="K16" s="68">
        <v>204120</v>
      </c>
      <c r="L16" s="68">
        <v>7</v>
      </c>
      <c r="M16" s="68">
        <v>24</v>
      </c>
      <c r="N16" s="68">
        <v>132740</v>
      </c>
      <c r="O16" s="65">
        <v>27</v>
      </c>
      <c r="P16" s="65">
        <v>83</v>
      </c>
      <c r="Q16" s="65">
        <v>772400</v>
      </c>
      <c r="R16" s="68">
        <v>6</v>
      </c>
      <c r="S16" s="68">
        <v>19</v>
      </c>
      <c r="T16" s="68">
        <v>293450</v>
      </c>
      <c r="U16" s="68">
        <v>11</v>
      </c>
      <c r="V16" s="68">
        <v>39</v>
      </c>
      <c r="W16" s="68">
        <v>362700</v>
      </c>
      <c r="X16" s="68">
        <v>10</v>
      </c>
      <c r="Y16" s="68">
        <v>25</v>
      </c>
      <c r="Z16" s="68">
        <v>116250</v>
      </c>
      <c r="AA16" s="65">
        <v>0</v>
      </c>
      <c r="AB16" s="65">
        <v>0</v>
      </c>
      <c r="AC16" s="72">
        <v>0</v>
      </c>
      <c r="AD16" s="72">
        <v>0</v>
      </c>
      <c r="AE16" s="65">
        <v>0</v>
      </c>
      <c r="AF16" s="65">
        <v>0</v>
      </c>
      <c r="AG16" s="68">
        <v>4</v>
      </c>
      <c r="AH16" s="68">
        <v>9822</v>
      </c>
      <c r="AI16" s="68">
        <v>12</v>
      </c>
      <c r="AJ16" s="68">
        <v>72522</v>
      </c>
      <c r="AK16" s="69">
        <f t="shared" si="0"/>
        <v>16</v>
      </c>
      <c r="AL16" s="69">
        <f t="shared" si="0"/>
        <v>82344</v>
      </c>
    </row>
    <row r="17" spans="1:38" ht="12" customHeight="1">
      <c r="A17" s="17" t="s">
        <v>29</v>
      </c>
      <c r="B17" s="31" t="s">
        <v>30</v>
      </c>
      <c r="C17" s="65">
        <v>15</v>
      </c>
      <c r="D17" s="65">
        <v>50</v>
      </c>
      <c r="E17" s="65">
        <v>477550</v>
      </c>
      <c r="F17" s="68">
        <v>2</v>
      </c>
      <c r="G17" s="68">
        <v>3</v>
      </c>
      <c r="H17" s="68">
        <v>56440</v>
      </c>
      <c r="I17" s="68">
        <v>8</v>
      </c>
      <c r="J17" s="68">
        <v>27</v>
      </c>
      <c r="K17" s="68">
        <v>311500</v>
      </c>
      <c r="L17" s="68">
        <v>5</v>
      </c>
      <c r="M17" s="68">
        <v>20</v>
      </c>
      <c r="N17" s="68">
        <v>109610</v>
      </c>
      <c r="O17" s="65">
        <v>12</v>
      </c>
      <c r="P17" s="65">
        <v>40</v>
      </c>
      <c r="Q17" s="65">
        <v>250800</v>
      </c>
      <c r="R17" s="68">
        <v>2</v>
      </c>
      <c r="S17" s="68">
        <v>3</v>
      </c>
      <c r="T17" s="68">
        <v>46200</v>
      </c>
      <c r="U17" s="68">
        <v>3</v>
      </c>
      <c r="V17" s="68">
        <v>7</v>
      </c>
      <c r="W17" s="68">
        <v>65100</v>
      </c>
      <c r="X17" s="68">
        <v>7</v>
      </c>
      <c r="Y17" s="68">
        <v>30</v>
      </c>
      <c r="Z17" s="68">
        <v>139500</v>
      </c>
      <c r="AA17" s="65">
        <v>0</v>
      </c>
      <c r="AB17" s="65">
        <v>0</v>
      </c>
      <c r="AC17" s="72">
        <v>0</v>
      </c>
      <c r="AD17" s="72">
        <v>0</v>
      </c>
      <c r="AE17" s="65">
        <v>0</v>
      </c>
      <c r="AF17" s="65">
        <v>0</v>
      </c>
      <c r="AG17" s="68">
        <v>3</v>
      </c>
      <c r="AH17" s="68">
        <v>8064</v>
      </c>
      <c r="AI17" s="68">
        <v>0</v>
      </c>
      <c r="AJ17" s="68">
        <v>0</v>
      </c>
      <c r="AK17" s="69">
        <f t="shared" si="0"/>
        <v>3</v>
      </c>
      <c r="AL17" s="69">
        <f t="shared" si="0"/>
        <v>8064</v>
      </c>
    </row>
    <row r="18" spans="1:38" ht="12" customHeight="1">
      <c r="A18" s="17" t="s">
        <v>31</v>
      </c>
      <c r="B18" s="31" t="s">
        <v>32</v>
      </c>
      <c r="C18" s="65">
        <v>9</v>
      </c>
      <c r="D18" s="65">
        <v>28</v>
      </c>
      <c r="E18" s="65">
        <v>162390</v>
      </c>
      <c r="F18" s="68">
        <v>0</v>
      </c>
      <c r="G18" s="68">
        <v>0</v>
      </c>
      <c r="H18" s="68">
        <v>0</v>
      </c>
      <c r="I18" s="68">
        <v>1</v>
      </c>
      <c r="J18" s="68">
        <v>4</v>
      </c>
      <c r="K18" s="68">
        <v>37200</v>
      </c>
      <c r="L18" s="68">
        <v>8</v>
      </c>
      <c r="M18" s="68">
        <v>24</v>
      </c>
      <c r="N18" s="68">
        <v>125190</v>
      </c>
      <c r="O18" s="65">
        <v>31</v>
      </c>
      <c r="P18" s="65">
        <v>58</v>
      </c>
      <c r="Q18" s="65">
        <v>594000</v>
      </c>
      <c r="R18" s="68">
        <v>18</v>
      </c>
      <c r="S18" s="68">
        <v>24</v>
      </c>
      <c r="T18" s="68">
        <v>370800</v>
      </c>
      <c r="U18" s="68">
        <v>4</v>
      </c>
      <c r="V18" s="68">
        <v>14</v>
      </c>
      <c r="W18" s="68">
        <v>130200</v>
      </c>
      <c r="X18" s="68">
        <v>9</v>
      </c>
      <c r="Y18" s="68">
        <v>20</v>
      </c>
      <c r="Z18" s="68">
        <v>93000</v>
      </c>
      <c r="AA18" s="65">
        <v>0</v>
      </c>
      <c r="AB18" s="65">
        <v>0</v>
      </c>
      <c r="AC18" s="72">
        <v>0</v>
      </c>
      <c r="AD18" s="72">
        <v>0</v>
      </c>
      <c r="AE18" s="65">
        <v>0</v>
      </c>
      <c r="AF18" s="65">
        <v>0</v>
      </c>
      <c r="AG18" s="68">
        <v>0</v>
      </c>
      <c r="AH18" s="68">
        <v>0</v>
      </c>
      <c r="AI18" s="68">
        <v>2</v>
      </c>
      <c r="AJ18" s="68">
        <v>2152</v>
      </c>
      <c r="AK18" s="69">
        <f t="shared" si="0"/>
        <v>2</v>
      </c>
      <c r="AL18" s="69">
        <f t="shared" si="0"/>
        <v>2152</v>
      </c>
    </row>
    <row r="19" spans="1:38" ht="12" customHeight="1">
      <c r="A19" s="17" t="s">
        <v>35</v>
      </c>
      <c r="B19" s="31" t="s">
        <v>36</v>
      </c>
      <c r="C19" s="65">
        <v>38</v>
      </c>
      <c r="D19" s="65">
        <v>93</v>
      </c>
      <c r="E19" s="65">
        <v>921820</v>
      </c>
      <c r="F19" s="68">
        <v>8</v>
      </c>
      <c r="G19" s="68">
        <v>13</v>
      </c>
      <c r="H19" s="68">
        <v>246280</v>
      </c>
      <c r="I19" s="68">
        <v>11</v>
      </c>
      <c r="J19" s="68">
        <v>31</v>
      </c>
      <c r="K19" s="68">
        <v>360780</v>
      </c>
      <c r="L19" s="68">
        <v>19</v>
      </c>
      <c r="M19" s="68">
        <v>49</v>
      </c>
      <c r="N19" s="68">
        <v>314760</v>
      </c>
      <c r="O19" s="65">
        <v>35</v>
      </c>
      <c r="P19" s="65">
        <v>94</v>
      </c>
      <c r="Q19" s="65">
        <v>702100</v>
      </c>
      <c r="R19" s="68">
        <v>13</v>
      </c>
      <c r="S19" s="68">
        <v>19</v>
      </c>
      <c r="T19" s="68">
        <v>292900</v>
      </c>
      <c r="U19" s="68">
        <v>4</v>
      </c>
      <c r="V19" s="68">
        <v>13</v>
      </c>
      <c r="W19" s="68">
        <v>120900</v>
      </c>
      <c r="X19" s="68">
        <v>18</v>
      </c>
      <c r="Y19" s="68">
        <v>62</v>
      </c>
      <c r="Z19" s="68">
        <v>288300</v>
      </c>
      <c r="AA19" s="65">
        <v>0</v>
      </c>
      <c r="AB19" s="65">
        <v>0</v>
      </c>
      <c r="AC19" s="72">
        <v>0</v>
      </c>
      <c r="AD19" s="72">
        <v>0</v>
      </c>
      <c r="AE19" s="65">
        <v>0</v>
      </c>
      <c r="AF19" s="65">
        <v>0</v>
      </c>
      <c r="AG19" s="68">
        <v>1</v>
      </c>
      <c r="AH19" s="68">
        <v>12096</v>
      </c>
      <c r="AI19" s="68">
        <v>1</v>
      </c>
      <c r="AJ19" s="68">
        <v>7063</v>
      </c>
      <c r="AK19" s="69">
        <f t="shared" si="0"/>
        <v>2</v>
      </c>
      <c r="AL19" s="69">
        <f t="shared" si="0"/>
        <v>19159</v>
      </c>
    </row>
    <row r="20" spans="1:38" ht="12" customHeight="1">
      <c r="A20" s="17" t="s">
        <v>37</v>
      </c>
      <c r="B20" s="31" t="s">
        <v>38</v>
      </c>
      <c r="C20" s="65">
        <v>27</v>
      </c>
      <c r="D20" s="65">
        <v>93</v>
      </c>
      <c r="E20" s="65">
        <v>787090</v>
      </c>
      <c r="F20" s="68">
        <v>0</v>
      </c>
      <c r="G20" s="68">
        <v>0</v>
      </c>
      <c r="H20" s="68">
        <v>0</v>
      </c>
      <c r="I20" s="68">
        <v>10</v>
      </c>
      <c r="J20" s="68">
        <v>36</v>
      </c>
      <c r="K20" s="68">
        <v>440500</v>
      </c>
      <c r="L20" s="68">
        <v>17</v>
      </c>
      <c r="M20" s="68">
        <v>57</v>
      </c>
      <c r="N20" s="68">
        <v>346590</v>
      </c>
      <c r="O20" s="65">
        <v>37</v>
      </c>
      <c r="P20" s="65">
        <v>89</v>
      </c>
      <c r="Q20" s="65">
        <v>775000</v>
      </c>
      <c r="R20" s="68">
        <v>15</v>
      </c>
      <c r="S20" s="68">
        <v>24</v>
      </c>
      <c r="T20" s="68">
        <v>370450</v>
      </c>
      <c r="U20" s="68">
        <v>9</v>
      </c>
      <c r="V20" s="68">
        <v>22</v>
      </c>
      <c r="W20" s="68">
        <v>204600</v>
      </c>
      <c r="X20" s="68">
        <v>13</v>
      </c>
      <c r="Y20" s="68">
        <v>43</v>
      </c>
      <c r="Z20" s="68">
        <v>199950</v>
      </c>
      <c r="AA20" s="68">
        <v>0</v>
      </c>
      <c r="AB20" s="68">
        <v>0</v>
      </c>
      <c r="AC20" s="72">
        <v>0</v>
      </c>
      <c r="AD20" s="72">
        <v>0</v>
      </c>
      <c r="AE20" s="65">
        <v>0</v>
      </c>
      <c r="AF20" s="65">
        <v>0</v>
      </c>
      <c r="AG20" s="68">
        <v>17</v>
      </c>
      <c r="AH20" s="68">
        <v>32000</v>
      </c>
      <c r="AI20" s="68">
        <v>23</v>
      </c>
      <c r="AJ20" s="68">
        <v>45837</v>
      </c>
      <c r="AK20" s="69">
        <f t="shared" si="0"/>
        <v>40</v>
      </c>
      <c r="AL20" s="69">
        <f t="shared" si="0"/>
        <v>77837</v>
      </c>
    </row>
    <row r="21" spans="1:38" ht="12" customHeight="1">
      <c r="A21" s="17" t="s">
        <v>39</v>
      </c>
      <c r="B21" s="31" t="s">
        <v>40</v>
      </c>
      <c r="C21" s="65">
        <v>33</v>
      </c>
      <c r="D21" s="65">
        <v>96</v>
      </c>
      <c r="E21" s="65">
        <v>879260</v>
      </c>
      <c r="F21" s="68">
        <v>5</v>
      </c>
      <c r="G21" s="68">
        <v>9</v>
      </c>
      <c r="H21" s="68">
        <v>179560</v>
      </c>
      <c r="I21" s="68">
        <v>9</v>
      </c>
      <c r="J21" s="68">
        <v>31</v>
      </c>
      <c r="K21" s="68">
        <v>372860</v>
      </c>
      <c r="L21" s="68">
        <v>19</v>
      </c>
      <c r="M21" s="68">
        <v>56</v>
      </c>
      <c r="N21" s="68">
        <v>326840</v>
      </c>
      <c r="O21" s="65">
        <v>46</v>
      </c>
      <c r="P21" s="65">
        <v>91</v>
      </c>
      <c r="Q21" s="65">
        <v>1040800</v>
      </c>
      <c r="R21" s="68">
        <v>31</v>
      </c>
      <c r="S21" s="68">
        <v>46</v>
      </c>
      <c r="T21" s="68">
        <v>710650</v>
      </c>
      <c r="U21" s="68">
        <v>10</v>
      </c>
      <c r="V21" s="68">
        <v>26</v>
      </c>
      <c r="W21" s="68">
        <v>241800</v>
      </c>
      <c r="X21" s="68">
        <v>5</v>
      </c>
      <c r="Y21" s="68">
        <v>19</v>
      </c>
      <c r="Z21" s="68">
        <v>88350</v>
      </c>
      <c r="AA21" s="68">
        <v>0</v>
      </c>
      <c r="AB21" s="68">
        <v>0</v>
      </c>
      <c r="AC21" s="68">
        <v>1</v>
      </c>
      <c r="AD21" s="68">
        <v>25000</v>
      </c>
      <c r="AE21" s="65">
        <v>0</v>
      </c>
      <c r="AF21" s="65">
        <v>0</v>
      </c>
      <c r="AG21" s="68">
        <v>8</v>
      </c>
      <c r="AH21" s="68">
        <v>9700</v>
      </c>
      <c r="AI21" s="68">
        <v>1</v>
      </c>
      <c r="AJ21" s="68">
        <v>680</v>
      </c>
      <c r="AK21" s="69">
        <f t="shared" si="0"/>
        <v>10</v>
      </c>
      <c r="AL21" s="69">
        <f t="shared" si="0"/>
        <v>35380</v>
      </c>
    </row>
    <row r="22" spans="1:38" ht="12" customHeight="1">
      <c r="A22" s="17" t="s">
        <v>41</v>
      </c>
      <c r="B22" s="31" t="s">
        <v>42</v>
      </c>
      <c r="C22" s="65">
        <v>16</v>
      </c>
      <c r="D22" s="65">
        <v>47</v>
      </c>
      <c r="E22" s="65">
        <v>498520</v>
      </c>
      <c r="F22" s="68">
        <v>2</v>
      </c>
      <c r="G22" s="68">
        <v>4</v>
      </c>
      <c r="H22" s="68">
        <v>66720</v>
      </c>
      <c r="I22" s="68">
        <v>9</v>
      </c>
      <c r="J22" s="68">
        <v>32</v>
      </c>
      <c r="K22" s="68">
        <v>364040</v>
      </c>
      <c r="L22" s="68">
        <v>5</v>
      </c>
      <c r="M22" s="68">
        <v>11</v>
      </c>
      <c r="N22" s="68">
        <v>67760</v>
      </c>
      <c r="O22" s="65">
        <v>16</v>
      </c>
      <c r="P22" s="65">
        <v>29</v>
      </c>
      <c r="Q22" s="65">
        <v>296850</v>
      </c>
      <c r="R22" s="68">
        <v>11</v>
      </c>
      <c r="S22" s="68">
        <v>15</v>
      </c>
      <c r="T22" s="68">
        <v>231750</v>
      </c>
      <c r="U22" s="68">
        <v>0</v>
      </c>
      <c r="V22" s="68">
        <v>0</v>
      </c>
      <c r="W22" s="68">
        <v>0</v>
      </c>
      <c r="X22" s="68">
        <v>5</v>
      </c>
      <c r="Y22" s="68">
        <v>14</v>
      </c>
      <c r="Z22" s="68">
        <v>65100</v>
      </c>
      <c r="AA22" s="68">
        <v>0</v>
      </c>
      <c r="AB22" s="68">
        <v>0</v>
      </c>
      <c r="AC22" s="68">
        <v>1</v>
      </c>
      <c r="AD22" s="68">
        <v>25000</v>
      </c>
      <c r="AE22" s="65">
        <v>0</v>
      </c>
      <c r="AF22" s="65">
        <v>0</v>
      </c>
      <c r="AG22" s="68">
        <v>1</v>
      </c>
      <c r="AH22" s="68">
        <v>1060</v>
      </c>
      <c r="AI22" s="68">
        <v>7</v>
      </c>
      <c r="AJ22" s="68">
        <v>32360</v>
      </c>
      <c r="AK22" s="69">
        <f t="shared" si="0"/>
        <v>9</v>
      </c>
      <c r="AL22" s="69">
        <f t="shared" si="0"/>
        <v>58420</v>
      </c>
    </row>
    <row r="23" spans="1:38" ht="12" customHeight="1">
      <c r="A23" s="17" t="s">
        <v>47</v>
      </c>
      <c r="B23" s="31" t="s">
        <v>48</v>
      </c>
      <c r="C23" s="65">
        <v>19</v>
      </c>
      <c r="D23" s="65">
        <v>57</v>
      </c>
      <c r="E23" s="65">
        <v>374230</v>
      </c>
      <c r="F23" s="68">
        <v>1</v>
      </c>
      <c r="G23" s="68">
        <v>1</v>
      </c>
      <c r="H23" s="68">
        <v>20520</v>
      </c>
      <c r="I23" s="68">
        <v>3</v>
      </c>
      <c r="J23" s="68">
        <v>10</v>
      </c>
      <c r="K23" s="68">
        <v>102060</v>
      </c>
      <c r="L23" s="68">
        <v>15</v>
      </c>
      <c r="M23" s="68">
        <v>46</v>
      </c>
      <c r="N23" s="68">
        <v>251650</v>
      </c>
      <c r="O23" s="65">
        <v>28</v>
      </c>
      <c r="P23" s="65">
        <v>68</v>
      </c>
      <c r="Q23" s="65">
        <v>445800</v>
      </c>
      <c r="R23" s="68">
        <v>12</v>
      </c>
      <c r="S23" s="68">
        <v>12</v>
      </c>
      <c r="T23" s="68">
        <v>185400</v>
      </c>
      <c r="U23" s="68">
        <v>0</v>
      </c>
      <c r="V23" s="68">
        <v>0</v>
      </c>
      <c r="W23" s="68">
        <v>0</v>
      </c>
      <c r="X23" s="68">
        <v>16</v>
      </c>
      <c r="Y23" s="68">
        <v>56</v>
      </c>
      <c r="Z23" s="68">
        <v>260400</v>
      </c>
      <c r="AA23" s="68">
        <v>0</v>
      </c>
      <c r="AB23" s="68">
        <v>0</v>
      </c>
      <c r="AC23" s="72">
        <v>0</v>
      </c>
      <c r="AD23" s="72">
        <v>0</v>
      </c>
      <c r="AE23" s="65">
        <v>0</v>
      </c>
      <c r="AF23" s="65">
        <v>0</v>
      </c>
      <c r="AG23" s="68">
        <v>4</v>
      </c>
      <c r="AH23" s="68">
        <v>3024</v>
      </c>
      <c r="AI23" s="68">
        <v>2</v>
      </c>
      <c r="AJ23" s="68">
        <v>2248</v>
      </c>
      <c r="AK23" s="69">
        <f t="shared" si="0"/>
        <v>6</v>
      </c>
      <c r="AL23" s="69">
        <f t="shared" si="0"/>
        <v>5272</v>
      </c>
    </row>
    <row r="24" spans="1:38" ht="12" customHeight="1">
      <c r="A24" s="17" t="s">
        <v>49</v>
      </c>
      <c r="B24" s="31" t="s">
        <v>50</v>
      </c>
      <c r="C24" s="65">
        <v>14</v>
      </c>
      <c r="D24" s="65">
        <v>42</v>
      </c>
      <c r="E24" s="65">
        <v>441580</v>
      </c>
      <c r="F24" s="68">
        <v>4</v>
      </c>
      <c r="G24" s="68">
        <v>6</v>
      </c>
      <c r="H24" s="68">
        <v>118000</v>
      </c>
      <c r="I24" s="68">
        <v>5</v>
      </c>
      <c r="J24" s="68">
        <v>18</v>
      </c>
      <c r="K24" s="68">
        <v>215720</v>
      </c>
      <c r="L24" s="68">
        <v>5</v>
      </c>
      <c r="M24" s="68">
        <v>18</v>
      </c>
      <c r="N24" s="68">
        <v>107860</v>
      </c>
      <c r="O24" s="65">
        <v>11</v>
      </c>
      <c r="P24" s="65">
        <v>15</v>
      </c>
      <c r="Q24" s="65">
        <v>148350</v>
      </c>
      <c r="R24" s="68">
        <v>6</v>
      </c>
      <c r="S24" s="68">
        <v>6</v>
      </c>
      <c r="T24" s="68">
        <v>92550</v>
      </c>
      <c r="U24" s="68">
        <v>2</v>
      </c>
      <c r="V24" s="68">
        <v>3</v>
      </c>
      <c r="W24" s="68">
        <v>27900</v>
      </c>
      <c r="X24" s="68">
        <v>3</v>
      </c>
      <c r="Y24" s="68">
        <v>6</v>
      </c>
      <c r="Z24" s="68">
        <v>27900</v>
      </c>
      <c r="AA24" s="68">
        <v>0</v>
      </c>
      <c r="AB24" s="68">
        <v>0</v>
      </c>
      <c r="AC24" s="72">
        <v>0</v>
      </c>
      <c r="AD24" s="72">
        <v>0</v>
      </c>
      <c r="AE24" s="65">
        <v>0</v>
      </c>
      <c r="AF24" s="65">
        <v>0</v>
      </c>
      <c r="AG24" s="68">
        <v>0</v>
      </c>
      <c r="AH24" s="68">
        <v>0</v>
      </c>
      <c r="AI24" s="68">
        <v>0</v>
      </c>
      <c r="AJ24" s="68">
        <v>0</v>
      </c>
      <c r="AK24" s="69">
        <f t="shared" si="0"/>
        <v>0</v>
      </c>
      <c r="AL24" s="69">
        <f t="shared" si="0"/>
        <v>0</v>
      </c>
    </row>
    <row r="25" spans="1:38" ht="12" customHeight="1">
      <c r="A25" s="17" t="s">
        <v>51</v>
      </c>
      <c r="B25" s="31" t="s">
        <v>52</v>
      </c>
      <c r="C25" s="65">
        <v>20</v>
      </c>
      <c r="D25" s="65">
        <v>61</v>
      </c>
      <c r="E25" s="65">
        <v>643160</v>
      </c>
      <c r="F25" s="68">
        <v>6</v>
      </c>
      <c r="G25" s="68">
        <v>12</v>
      </c>
      <c r="H25" s="68">
        <v>236000</v>
      </c>
      <c r="I25" s="68">
        <v>7</v>
      </c>
      <c r="J25" s="68">
        <v>22</v>
      </c>
      <c r="K25" s="68">
        <v>252920</v>
      </c>
      <c r="L25" s="68">
        <v>7</v>
      </c>
      <c r="M25" s="68">
        <v>27</v>
      </c>
      <c r="N25" s="68">
        <v>154240</v>
      </c>
      <c r="O25" s="65">
        <v>35</v>
      </c>
      <c r="P25" s="65">
        <v>78</v>
      </c>
      <c r="Q25" s="65">
        <v>658700</v>
      </c>
      <c r="R25" s="68">
        <v>16</v>
      </c>
      <c r="S25" s="68">
        <v>21</v>
      </c>
      <c r="T25" s="68">
        <v>323900</v>
      </c>
      <c r="U25" s="68">
        <v>4</v>
      </c>
      <c r="V25" s="68">
        <v>15</v>
      </c>
      <c r="W25" s="68">
        <v>139500</v>
      </c>
      <c r="X25" s="68">
        <v>15</v>
      </c>
      <c r="Y25" s="68">
        <v>42</v>
      </c>
      <c r="Z25" s="68">
        <v>195300</v>
      </c>
      <c r="AA25" s="68">
        <v>0</v>
      </c>
      <c r="AB25" s="68">
        <v>0</v>
      </c>
      <c r="AC25" s="72">
        <v>0</v>
      </c>
      <c r="AD25" s="72">
        <v>0</v>
      </c>
      <c r="AE25" s="65">
        <v>0</v>
      </c>
      <c r="AF25" s="65">
        <v>0</v>
      </c>
      <c r="AG25" s="68">
        <v>3</v>
      </c>
      <c r="AH25" s="68">
        <v>7259</v>
      </c>
      <c r="AI25" s="68">
        <v>1</v>
      </c>
      <c r="AJ25" s="68">
        <v>1526</v>
      </c>
      <c r="AK25" s="69">
        <f t="shared" si="0"/>
        <v>4</v>
      </c>
      <c r="AL25" s="69">
        <f t="shared" si="0"/>
        <v>8785</v>
      </c>
    </row>
    <row r="26" spans="1:38" ht="12" customHeight="1">
      <c r="A26" s="17" t="s">
        <v>53</v>
      </c>
      <c r="B26" s="31" t="s">
        <v>54</v>
      </c>
      <c r="C26" s="65">
        <v>12</v>
      </c>
      <c r="D26" s="65">
        <v>36</v>
      </c>
      <c r="E26" s="65">
        <v>303470</v>
      </c>
      <c r="F26" s="68">
        <v>0</v>
      </c>
      <c r="G26" s="68">
        <v>0</v>
      </c>
      <c r="H26" s="68">
        <v>0</v>
      </c>
      <c r="I26" s="68">
        <v>5</v>
      </c>
      <c r="J26" s="68">
        <v>14</v>
      </c>
      <c r="K26" s="68">
        <v>172480</v>
      </c>
      <c r="L26" s="68">
        <v>7</v>
      </c>
      <c r="M26" s="68">
        <v>22</v>
      </c>
      <c r="N26" s="68">
        <v>130990</v>
      </c>
      <c r="O26" s="65">
        <v>4</v>
      </c>
      <c r="P26" s="65">
        <v>11</v>
      </c>
      <c r="Q26" s="65">
        <v>100650</v>
      </c>
      <c r="R26" s="68">
        <v>1</v>
      </c>
      <c r="S26" s="68">
        <v>2</v>
      </c>
      <c r="T26" s="68">
        <v>30900</v>
      </c>
      <c r="U26" s="68">
        <v>2</v>
      </c>
      <c r="V26" s="68">
        <v>6</v>
      </c>
      <c r="W26" s="68">
        <v>55800</v>
      </c>
      <c r="X26" s="68">
        <v>1</v>
      </c>
      <c r="Y26" s="68">
        <v>3</v>
      </c>
      <c r="Z26" s="68">
        <v>13950</v>
      </c>
      <c r="AA26" s="68">
        <v>0</v>
      </c>
      <c r="AB26" s="68">
        <v>0</v>
      </c>
      <c r="AC26" s="72">
        <v>0</v>
      </c>
      <c r="AD26" s="72">
        <v>0</v>
      </c>
      <c r="AE26" s="65">
        <v>0</v>
      </c>
      <c r="AF26" s="65">
        <v>0</v>
      </c>
      <c r="AG26" s="68">
        <v>4</v>
      </c>
      <c r="AH26" s="68">
        <v>5902</v>
      </c>
      <c r="AI26" s="68">
        <v>3</v>
      </c>
      <c r="AJ26" s="68">
        <v>44590</v>
      </c>
      <c r="AK26" s="69">
        <f t="shared" si="0"/>
        <v>7</v>
      </c>
      <c r="AL26" s="69">
        <f t="shared" si="0"/>
        <v>50492</v>
      </c>
    </row>
    <row r="27" spans="1:38" ht="12" customHeight="1">
      <c r="A27" s="17" t="s">
        <v>55</v>
      </c>
      <c r="B27" s="31" t="s">
        <v>56</v>
      </c>
      <c r="C27" s="65">
        <v>10</v>
      </c>
      <c r="D27" s="65">
        <v>30</v>
      </c>
      <c r="E27" s="65">
        <v>310930</v>
      </c>
      <c r="F27" s="68">
        <v>2</v>
      </c>
      <c r="G27" s="68">
        <v>4</v>
      </c>
      <c r="H27" s="68">
        <v>71840</v>
      </c>
      <c r="I27" s="68">
        <v>4</v>
      </c>
      <c r="J27" s="68">
        <v>16</v>
      </c>
      <c r="K27" s="68">
        <v>182020</v>
      </c>
      <c r="L27" s="68">
        <v>4</v>
      </c>
      <c r="M27" s="68">
        <v>10</v>
      </c>
      <c r="N27" s="68">
        <v>57070</v>
      </c>
      <c r="O27" s="65">
        <v>11</v>
      </c>
      <c r="P27" s="65">
        <v>29</v>
      </c>
      <c r="Q27" s="65">
        <v>258250</v>
      </c>
      <c r="R27" s="68">
        <v>4</v>
      </c>
      <c r="S27" s="68">
        <v>8</v>
      </c>
      <c r="T27" s="68">
        <v>123400</v>
      </c>
      <c r="U27" s="68">
        <v>2</v>
      </c>
      <c r="V27" s="68">
        <v>8</v>
      </c>
      <c r="W27" s="68">
        <v>74400</v>
      </c>
      <c r="X27" s="68">
        <v>5</v>
      </c>
      <c r="Y27" s="68">
        <v>13</v>
      </c>
      <c r="Z27" s="68">
        <v>60450</v>
      </c>
      <c r="AA27" s="68">
        <v>0</v>
      </c>
      <c r="AB27" s="68">
        <v>0</v>
      </c>
      <c r="AC27" s="72">
        <v>0</v>
      </c>
      <c r="AD27" s="72">
        <v>0</v>
      </c>
      <c r="AE27" s="65">
        <v>0</v>
      </c>
      <c r="AF27" s="65">
        <v>0</v>
      </c>
      <c r="AG27" s="68">
        <v>2</v>
      </c>
      <c r="AH27" s="68">
        <v>3745</v>
      </c>
      <c r="AI27" s="68">
        <v>3</v>
      </c>
      <c r="AJ27" s="68">
        <v>7312</v>
      </c>
      <c r="AK27" s="69">
        <f t="shared" si="0"/>
        <v>5</v>
      </c>
      <c r="AL27" s="69">
        <f t="shared" si="0"/>
        <v>11057</v>
      </c>
    </row>
    <row r="28" spans="1:38" ht="12" customHeight="1">
      <c r="A28" s="17" t="s">
        <v>57</v>
      </c>
      <c r="B28" s="31" t="s">
        <v>58</v>
      </c>
      <c r="C28" s="65">
        <v>6</v>
      </c>
      <c r="D28" s="65">
        <v>19</v>
      </c>
      <c r="E28" s="65">
        <v>169700</v>
      </c>
      <c r="F28" s="68">
        <v>0</v>
      </c>
      <c r="G28" s="68">
        <v>0</v>
      </c>
      <c r="H28" s="68">
        <v>0</v>
      </c>
      <c r="I28" s="68">
        <v>3</v>
      </c>
      <c r="J28" s="68">
        <v>11</v>
      </c>
      <c r="K28" s="68">
        <v>123440</v>
      </c>
      <c r="L28" s="68">
        <v>3</v>
      </c>
      <c r="M28" s="68">
        <v>8</v>
      </c>
      <c r="N28" s="68">
        <v>46260</v>
      </c>
      <c r="O28" s="65">
        <v>5</v>
      </c>
      <c r="P28" s="65">
        <v>16</v>
      </c>
      <c r="Q28" s="65">
        <v>93000</v>
      </c>
      <c r="R28" s="68">
        <v>0</v>
      </c>
      <c r="S28" s="68">
        <v>0</v>
      </c>
      <c r="T28" s="68">
        <v>0</v>
      </c>
      <c r="U28" s="68">
        <v>1</v>
      </c>
      <c r="V28" s="68">
        <v>4</v>
      </c>
      <c r="W28" s="68">
        <v>37200</v>
      </c>
      <c r="X28" s="68">
        <v>4</v>
      </c>
      <c r="Y28" s="68">
        <v>12</v>
      </c>
      <c r="Z28" s="68">
        <v>55800</v>
      </c>
      <c r="AA28" s="68">
        <v>0</v>
      </c>
      <c r="AB28" s="68">
        <v>0</v>
      </c>
      <c r="AC28" s="72">
        <v>0</v>
      </c>
      <c r="AD28" s="72">
        <v>0</v>
      </c>
      <c r="AE28" s="65">
        <v>0</v>
      </c>
      <c r="AF28" s="65">
        <v>0</v>
      </c>
      <c r="AG28" s="68">
        <v>3</v>
      </c>
      <c r="AH28" s="68">
        <v>2619</v>
      </c>
      <c r="AI28" s="68">
        <v>8</v>
      </c>
      <c r="AJ28" s="68">
        <v>11200</v>
      </c>
      <c r="AK28" s="69">
        <f t="shared" si="0"/>
        <v>11</v>
      </c>
      <c r="AL28" s="69">
        <f t="shared" si="0"/>
        <v>13819</v>
      </c>
    </row>
    <row r="29" spans="1:38" ht="12" customHeight="1">
      <c r="A29" s="17" t="s">
        <v>61</v>
      </c>
      <c r="B29" s="31" t="s">
        <v>62</v>
      </c>
      <c r="C29" s="65">
        <v>7</v>
      </c>
      <c r="D29" s="65">
        <v>24</v>
      </c>
      <c r="E29" s="65">
        <v>200580</v>
      </c>
      <c r="F29" s="68">
        <v>1</v>
      </c>
      <c r="G29" s="68">
        <v>3</v>
      </c>
      <c r="H29" s="68">
        <v>61560</v>
      </c>
      <c r="I29" s="68">
        <v>1</v>
      </c>
      <c r="J29" s="68">
        <v>5</v>
      </c>
      <c r="K29" s="68">
        <v>46500</v>
      </c>
      <c r="L29" s="68">
        <v>5</v>
      </c>
      <c r="M29" s="68">
        <v>16</v>
      </c>
      <c r="N29" s="68">
        <v>92520</v>
      </c>
      <c r="O29" s="65">
        <v>8</v>
      </c>
      <c r="P29" s="65">
        <v>29</v>
      </c>
      <c r="Q29" s="65">
        <v>204600</v>
      </c>
      <c r="R29" s="68">
        <v>0</v>
      </c>
      <c r="S29" s="68">
        <v>0</v>
      </c>
      <c r="T29" s="68">
        <v>0</v>
      </c>
      <c r="U29" s="68">
        <v>3</v>
      </c>
      <c r="V29" s="68">
        <v>15</v>
      </c>
      <c r="W29" s="68">
        <v>139500</v>
      </c>
      <c r="X29" s="68">
        <v>5</v>
      </c>
      <c r="Y29" s="68">
        <v>14</v>
      </c>
      <c r="Z29" s="68">
        <v>65100</v>
      </c>
      <c r="AA29" s="68">
        <v>0</v>
      </c>
      <c r="AB29" s="68">
        <v>0</v>
      </c>
      <c r="AC29" s="72">
        <v>0</v>
      </c>
      <c r="AD29" s="72">
        <v>0</v>
      </c>
      <c r="AE29" s="65">
        <v>0</v>
      </c>
      <c r="AF29" s="65">
        <v>0</v>
      </c>
      <c r="AG29" s="72">
        <v>0</v>
      </c>
      <c r="AH29" s="72">
        <v>0</v>
      </c>
      <c r="AI29" s="72">
        <v>0</v>
      </c>
      <c r="AJ29" s="73">
        <v>0</v>
      </c>
      <c r="AK29" s="69">
        <f t="shared" si="0"/>
        <v>0</v>
      </c>
      <c r="AL29" s="69">
        <f t="shared" si="0"/>
        <v>0</v>
      </c>
    </row>
    <row r="30" spans="1:38" ht="12" customHeight="1">
      <c r="A30" s="16" t="s">
        <v>69</v>
      </c>
      <c r="B30" s="18" t="s">
        <v>70</v>
      </c>
      <c r="C30" s="65">
        <v>2</v>
      </c>
      <c r="D30" s="65">
        <v>8</v>
      </c>
      <c r="E30" s="65">
        <v>55800</v>
      </c>
      <c r="F30" s="65">
        <v>0</v>
      </c>
      <c r="G30" s="65">
        <v>0</v>
      </c>
      <c r="H30" s="65">
        <v>0</v>
      </c>
      <c r="I30" s="65">
        <v>1</v>
      </c>
      <c r="J30" s="65">
        <v>4</v>
      </c>
      <c r="K30" s="65">
        <v>37200</v>
      </c>
      <c r="L30" s="65">
        <v>1</v>
      </c>
      <c r="M30" s="65">
        <v>4</v>
      </c>
      <c r="N30" s="65">
        <v>18600</v>
      </c>
      <c r="O30" s="65">
        <v>0</v>
      </c>
      <c r="P30" s="65">
        <v>0</v>
      </c>
      <c r="Q30" s="65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72">
        <v>0</v>
      </c>
      <c r="AD30" s="72">
        <v>0</v>
      </c>
      <c r="AE30" s="65">
        <v>0</v>
      </c>
      <c r="AF30" s="65">
        <v>0</v>
      </c>
      <c r="AG30" s="72">
        <v>0</v>
      </c>
      <c r="AH30" s="72">
        <v>0</v>
      </c>
      <c r="AI30" s="72">
        <v>0</v>
      </c>
      <c r="AJ30" s="73">
        <v>0</v>
      </c>
      <c r="AK30" s="69">
        <f t="shared" si="0"/>
        <v>0</v>
      </c>
      <c r="AL30" s="69">
        <f t="shared" si="0"/>
        <v>0</v>
      </c>
    </row>
    <row r="31" spans="1:38" ht="12" customHeight="1">
      <c r="A31" s="17" t="s">
        <v>71</v>
      </c>
      <c r="B31" s="31" t="s">
        <v>72</v>
      </c>
      <c r="C31" s="74">
        <v>2</v>
      </c>
      <c r="D31" s="74">
        <v>8</v>
      </c>
      <c r="E31" s="74">
        <v>55800</v>
      </c>
      <c r="F31" s="74">
        <v>0</v>
      </c>
      <c r="G31" s="74">
        <v>0</v>
      </c>
      <c r="H31" s="74">
        <v>0</v>
      </c>
      <c r="I31" s="74">
        <v>1</v>
      </c>
      <c r="J31" s="74">
        <v>4</v>
      </c>
      <c r="K31" s="74">
        <v>37200</v>
      </c>
      <c r="L31" s="74">
        <v>1</v>
      </c>
      <c r="M31" s="74">
        <v>4</v>
      </c>
      <c r="N31" s="74">
        <v>18600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8">
        <v>0</v>
      </c>
      <c r="AB31" s="68">
        <v>0</v>
      </c>
      <c r="AC31" s="72">
        <v>0</v>
      </c>
      <c r="AD31" s="72">
        <v>0</v>
      </c>
      <c r="AE31" s="65">
        <v>0</v>
      </c>
      <c r="AF31" s="65">
        <v>0</v>
      </c>
      <c r="AG31" s="72">
        <v>0</v>
      </c>
      <c r="AH31" s="72">
        <v>0</v>
      </c>
      <c r="AI31" s="72">
        <v>0</v>
      </c>
      <c r="AJ31" s="73">
        <v>0</v>
      </c>
      <c r="AK31" s="69">
        <f t="shared" si="0"/>
        <v>0</v>
      </c>
      <c r="AL31" s="69">
        <f t="shared" si="0"/>
        <v>0</v>
      </c>
    </row>
    <row r="32" spans="1:38" ht="12" customHeight="1">
      <c r="A32" s="17" t="s">
        <v>73</v>
      </c>
      <c r="B32" s="31" t="s">
        <v>74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72">
        <v>0</v>
      </c>
      <c r="AD32" s="72">
        <v>0</v>
      </c>
      <c r="AE32" s="65">
        <v>0</v>
      </c>
      <c r="AF32" s="65">
        <v>0</v>
      </c>
      <c r="AG32" s="72">
        <v>0</v>
      </c>
      <c r="AH32" s="72">
        <v>0</v>
      </c>
      <c r="AI32" s="72">
        <v>0</v>
      </c>
      <c r="AJ32" s="73">
        <v>0</v>
      </c>
      <c r="AK32" s="69">
        <f t="shared" si="0"/>
        <v>0</v>
      </c>
      <c r="AL32" s="69">
        <f t="shared" si="0"/>
        <v>0</v>
      </c>
    </row>
    <row r="33" spans="1:43" s="10" customFormat="1" ht="12.75" customHeight="1">
      <c r="A33" s="104" t="s">
        <v>191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64"/>
      <c r="AM33" s="64"/>
      <c r="AN33" s="64"/>
      <c r="AO33" s="64"/>
      <c r="AP33" s="64"/>
      <c r="AQ33" s="64"/>
    </row>
    <row r="34" spans="1:37" s="48" customFormat="1" ht="12" customHeight="1">
      <c r="A34" s="103" t="s">
        <v>75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20"/>
    </row>
    <row r="35" spans="1:37" s="48" customFormat="1" ht="12" customHeight="1">
      <c r="A35" s="106" t="s">
        <v>192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7" s="48" customFormat="1" ht="12" customHeight="1">
      <c r="A36" s="103" t="s">
        <v>193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11"/>
      <c r="C40" s="89" t="s">
        <v>173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  <c r="O40" s="89" t="s">
        <v>174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79" t="s">
        <v>17</v>
      </c>
      <c r="AL40" s="80"/>
    </row>
    <row r="41" spans="1:38" s="5" customFormat="1" ht="20.25" customHeight="1">
      <c r="A41" s="112"/>
      <c r="B41" s="113"/>
      <c r="C41" s="89" t="s">
        <v>0</v>
      </c>
      <c r="D41" s="94"/>
      <c r="E41" s="95"/>
      <c r="F41" s="89" t="s">
        <v>1</v>
      </c>
      <c r="G41" s="94"/>
      <c r="H41" s="95"/>
      <c r="I41" s="89" t="s">
        <v>2</v>
      </c>
      <c r="J41" s="94"/>
      <c r="K41" s="95"/>
      <c r="L41" s="89" t="s">
        <v>3</v>
      </c>
      <c r="M41" s="94"/>
      <c r="N41" s="95"/>
      <c r="O41" s="89" t="s">
        <v>0</v>
      </c>
      <c r="P41" s="94"/>
      <c r="Q41" s="95"/>
      <c r="R41" s="89" t="s">
        <v>1</v>
      </c>
      <c r="S41" s="94"/>
      <c r="T41" s="95"/>
      <c r="U41" s="89" t="s">
        <v>2</v>
      </c>
      <c r="V41" s="94"/>
      <c r="W41" s="95"/>
      <c r="X41" s="89" t="s">
        <v>3</v>
      </c>
      <c r="Y41" s="94"/>
      <c r="Z41" s="95"/>
      <c r="AA41" s="83" t="s">
        <v>175</v>
      </c>
      <c r="AB41" s="84"/>
      <c r="AC41" s="83" t="s">
        <v>176</v>
      </c>
      <c r="AD41" s="84"/>
      <c r="AE41" s="83" t="s">
        <v>177</v>
      </c>
      <c r="AF41" s="84"/>
      <c r="AG41" s="85" t="s">
        <v>178</v>
      </c>
      <c r="AH41" s="86"/>
      <c r="AI41" s="85" t="s">
        <v>179</v>
      </c>
      <c r="AJ41" s="86"/>
      <c r="AK41" s="81" t="s">
        <v>95</v>
      </c>
      <c r="AL41" s="82"/>
    </row>
    <row r="42" spans="1:38" s="5" customFormat="1" ht="12" customHeight="1">
      <c r="A42" s="112"/>
      <c r="B42" s="113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4"/>
      <c r="B43" s="115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9" t="str">
        <f>A8</f>
        <v>一○四年 2015</v>
      </c>
      <c r="B44" s="110"/>
      <c r="C44" s="70">
        <v>569</v>
      </c>
      <c r="D44" s="70">
        <v>1479</v>
      </c>
      <c r="E44" s="70">
        <v>12575850</v>
      </c>
      <c r="F44" s="70">
        <v>148</v>
      </c>
      <c r="G44" s="70">
        <v>264</v>
      </c>
      <c r="H44" s="70">
        <v>4305120</v>
      </c>
      <c r="I44" s="70">
        <v>174</v>
      </c>
      <c r="J44" s="70">
        <v>478</v>
      </c>
      <c r="K44" s="70">
        <v>4667010</v>
      </c>
      <c r="L44" s="70">
        <v>247</v>
      </c>
      <c r="M44" s="70">
        <v>737</v>
      </c>
      <c r="N44" s="70">
        <v>3603720</v>
      </c>
      <c r="O44" s="70">
        <v>1305</v>
      </c>
      <c r="P44" s="70">
        <v>3284</v>
      </c>
      <c r="Q44" s="70">
        <v>26428100</v>
      </c>
      <c r="R44" s="70">
        <v>327</v>
      </c>
      <c r="S44" s="70">
        <v>572</v>
      </c>
      <c r="T44" s="70">
        <v>8809250</v>
      </c>
      <c r="U44" s="70">
        <v>418</v>
      </c>
      <c r="V44" s="70">
        <v>1078</v>
      </c>
      <c r="W44" s="70">
        <v>10025400</v>
      </c>
      <c r="X44" s="70">
        <v>560</v>
      </c>
      <c r="Y44" s="70">
        <v>1634</v>
      </c>
      <c r="Z44" s="70">
        <v>7593450</v>
      </c>
      <c r="AA44" s="70">
        <v>17</v>
      </c>
      <c r="AB44" s="70">
        <v>170000</v>
      </c>
      <c r="AC44" s="70">
        <v>4</v>
      </c>
      <c r="AD44" s="70">
        <v>100000</v>
      </c>
      <c r="AE44" s="70">
        <v>1</v>
      </c>
      <c r="AF44" s="70">
        <v>30000</v>
      </c>
      <c r="AG44" s="70">
        <v>176</v>
      </c>
      <c r="AH44" s="70">
        <v>428085</v>
      </c>
      <c r="AI44" s="70">
        <v>487</v>
      </c>
      <c r="AJ44" s="70">
        <v>909067</v>
      </c>
      <c r="AK44" s="67">
        <f>SUM(AI44,AG44,AE44,AC44,AA44)</f>
        <v>685</v>
      </c>
      <c r="AL44" s="67">
        <f>SUM(AJ44,AH44,AF44,AD44,AB44)</f>
        <v>1637152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108</v>
      </c>
      <c r="D45" s="70">
        <v>266</v>
      </c>
      <c r="E45" s="70">
        <v>2125970</v>
      </c>
      <c r="F45" s="70">
        <v>26</v>
      </c>
      <c r="G45" s="70">
        <v>46</v>
      </c>
      <c r="H45" s="70">
        <v>764720</v>
      </c>
      <c r="I45" s="70">
        <v>27</v>
      </c>
      <c r="J45" s="70">
        <v>63</v>
      </c>
      <c r="K45" s="70">
        <v>601000</v>
      </c>
      <c r="L45" s="70">
        <v>55</v>
      </c>
      <c r="M45" s="70">
        <v>157</v>
      </c>
      <c r="N45" s="70">
        <v>760250</v>
      </c>
      <c r="O45" s="70">
        <v>250</v>
      </c>
      <c r="P45" s="70">
        <v>618</v>
      </c>
      <c r="Q45" s="70">
        <v>4809550</v>
      </c>
      <c r="R45" s="70">
        <v>51</v>
      </c>
      <c r="S45" s="70">
        <v>94</v>
      </c>
      <c r="T45" s="70">
        <v>1447600</v>
      </c>
      <c r="U45" s="70">
        <v>78</v>
      </c>
      <c r="V45" s="70">
        <v>199</v>
      </c>
      <c r="W45" s="70">
        <v>1850700</v>
      </c>
      <c r="X45" s="70">
        <v>121</v>
      </c>
      <c r="Y45" s="70">
        <v>325</v>
      </c>
      <c r="Z45" s="70">
        <v>1511250</v>
      </c>
      <c r="AA45" s="70">
        <v>3</v>
      </c>
      <c r="AB45" s="70">
        <v>30000</v>
      </c>
      <c r="AC45" s="70">
        <v>0</v>
      </c>
      <c r="AD45" s="70">
        <v>0</v>
      </c>
      <c r="AE45" s="70">
        <v>0</v>
      </c>
      <c r="AF45" s="70">
        <v>0</v>
      </c>
      <c r="AG45" s="70">
        <v>32</v>
      </c>
      <c r="AH45" s="70">
        <v>79239</v>
      </c>
      <c r="AI45" s="70">
        <v>45</v>
      </c>
      <c r="AJ45" s="70">
        <v>125274</v>
      </c>
      <c r="AK45" s="67">
        <f aca="true" t="shared" si="1" ref="AK45:AK68">SUM(AI45,AG45,AE45,AC45,AA45)</f>
        <v>80</v>
      </c>
      <c r="AL45" s="67">
        <f aca="true" t="shared" si="2" ref="AL45:AL68">SUM(AJ45,AH45,AF45,AD45,AB45)</f>
        <v>234513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82</v>
      </c>
      <c r="D46" s="70">
        <v>215</v>
      </c>
      <c r="E46" s="70">
        <v>1685820</v>
      </c>
      <c r="F46" s="71">
        <v>18</v>
      </c>
      <c r="G46" s="71">
        <v>27</v>
      </c>
      <c r="H46" s="71">
        <v>431160</v>
      </c>
      <c r="I46" s="71">
        <v>29</v>
      </c>
      <c r="J46" s="71">
        <v>75</v>
      </c>
      <c r="K46" s="71">
        <v>715620</v>
      </c>
      <c r="L46" s="71">
        <v>35</v>
      </c>
      <c r="M46" s="71">
        <v>113</v>
      </c>
      <c r="N46" s="71">
        <v>539040</v>
      </c>
      <c r="O46" s="70">
        <v>268</v>
      </c>
      <c r="P46" s="70">
        <v>665</v>
      </c>
      <c r="Q46" s="70">
        <v>5292700</v>
      </c>
      <c r="R46" s="71">
        <v>63</v>
      </c>
      <c r="S46" s="71">
        <v>103</v>
      </c>
      <c r="T46" s="71">
        <v>1586650</v>
      </c>
      <c r="U46" s="71">
        <v>98</v>
      </c>
      <c r="V46" s="71">
        <v>235</v>
      </c>
      <c r="W46" s="71">
        <v>2185500</v>
      </c>
      <c r="X46" s="71">
        <v>107</v>
      </c>
      <c r="Y46" s="71">
        <v>327</v>
      </c>
      <c r="Z46" s="71">
        <v>1520550</v>
      </c>
      <c r="AA46" s="71">
        <v>4</v>
      </c>
      <c r="AB46" s="71">
        <v>40000</v>
      </c>
      <c r="AC46" s="71">
        <v>1</v>
      </c>
      <c r="AD46" s="71">
        <v>25000</v>
      </c>
      <c r="AE46" s="71">
        <v>0</v>
      </c>
      <c r="AF46" s="71">
        <v>0</v>
      </c>
      <c r="AG46" s="71">
        <v>41</v>
      </c>
      <c r="AH46" s="71">
        <v>79394</v>
      </c>
      <c r="AI46" s="71">
        <v>168</v>
      </c>
      <c r="AJ46" s="71">
        <v>294548</v>
      </c>
      <c r="AK46" s="67">
        <f t="shared" si="1"/>
        <v>214</v>
      </c>
      <c r="AL46" s="67">
        <f t="shared" si="2"/>
        <v>438942</v>
      </c>
      <c r="AM46" s="59"/>
      <c r="AN46" s="59"/>
    </row>
    <row r="47" spans="1:40" s="55" customFormat="1" ht="15" customHeight="1">
      <c r="A47" s="16" t="s">
        <v>197</v>
      </c>
      <c r="B47" s="18" t="s">
        <v>196</v>
      </c>
      <c r="C47" s="70">
        <v>31</v>
      </c>
      <c r="D47" s="70">
        <v>70</v>
      </c>
      <c r="E47" s="70">
        <v>524970</v>
      </c>
      <c r="F47" s="71">
        <v>6</v>
      </c>
      <c r="G47" s="71">
        <v>8</v>
      </c>
      <c r="H47" s="71">
        <v>148800</v>
      </c>
      <c r="I47" s="71">
        <v>7</v>
      </c>
      <c r="J47" s="71">
        <v>15</v>
      </c>
      <c r="K47" s="71">
        <v>151580</v>
      </c>
      <c r="L47" s="71">
        <v>18</v>
      </c>
      <c r="M47" s="71">
        <v>47</v>
      </c>
      <c r="N47" s="71">
        <v>224590</v>
      </c>
      <c r="O47" s="70">
        <v>73</v>
      </c>
      <c r="P47" s="70">
        <v>159</v>
      </c>
      <c r="Q47" s="70">
        <v>1173200</v>
      </c>
      <c r="R47" s="71">
        <v>15</v>
      </c>
      <c r="S47" s="71">
        <v>17</v>
      </c>
      <c r="T47" s="71">
        <v>261800</v>
      </c>
      <c r="U47" s="71">
        <v>25</v>
      </c>
      <c r="V47" s="71">
        <v>54</v>
      </c>
      <c r="W47" s="71">
        <v>502200</v>
      </c>
      <c r="X47" s="71">
        <v>33</v>
      </c>
      <c r="Y47" s="71">
        <v>88</v>
      </c>
      <c r="Z47" s="71">
        <v>409200</v>
      </c>
      <c r="AA47" s="71">
        <v>1</v>
      </c>
      <c r="AB47" s="71">
        <v>10000</v>
      </c>
      <c r="AC47" s="71">
        <v>0</v>
      </c>
      <c r="AD47" s="71">
        <v>0</v>
      </c>
      <c r="AE47" s="71">
        <v>0</v>
      </c>
      <c r="AF47" s="71">
        <v>0</v>
      </c>
      <c r="AG47" s="71">
        <v>8</v>
      </c>
      <c r="AH47" s="71">
        <v>14147</v>
      </c>
      <c r="AI47" s="71">
        <v>11</v>
      </c>
      <c r="AJ47" s="71">
        <v>20130</v>
      </c>
      <c r="AK47" s="67">
        <f t="shared" si="1"/>
        <v>20</v>
      </c>
      <c r="AL47" s="67">
        <f t="shared" si="2"/>
        <v>44277</v>
      </c>
      <c r="AM47" s="59"/>
      <c r="AN47" s="59"/>
    </row>
    <row r="48" spans="1:40" s="55" customFormat="1" ht="15" customHeight="1">
      <c r="A48" s="16" t="s">
        <v>183</v>
      </c>
      <c r="B48" s="18" t="s">
        <v>60</v>
      </c>
      <c r="C48" s="70">
        <v>79</v>
      </c>
      <c r="D48" s="70">
        <v>228</v>
      </c>
      <c r="E48" s="70">
        <v>1916150</v>
      </c>
      <c r="F48" s="71">
        <v>16</v>
      </c>
      <c r="G48" s="71">
        <v>32</v>
      </c>
      <c r="H48" s="71">
        <v>533760</v>
      </c>
      <c r="I48" s="71">
        <v>29</v>
      </c>
      <c r="J48" s="71">
        <v>90</v>
      </c>
      <c r="K48" s="71">
        <v>868350</v>
      </c>
      <c r="L48" s="71">
        <v>34</v>
      </c>
      <c r="M48" s="71">
        <v>106</v>
      </c>
      <c r="N48" s="71">
        <v>514040</v>
      </c>
      <c r="O48" s="70">
        <v>177</v>
      </c>
      <c r="P48" s="70">
        <v>459</v>
      </c>
      <c r="Q48" s="70">
        <v>3924300</v>
      </c>
      <c r="R48" s="71">
        <v>51</v>
      </c>
      <c r="S48" s="71">
        <v>96</v>
      </c>
      <c r="T48" s="71">
        <v>1478400</v>
      </c>
      <c r="U48" s="71">
        <v>58</v>
      </c>
      <c r="V48" s="71">
        <v>163</v>
      </c>
      <c r="W48" s="71">
        <v>1515900</v>
      </c>
      <c r="X48" s="71">
        <v>68</v>
      </c>
      <c r="Y48" s="71">
        <v>200</v>
      </c>
      <c r="Z48" s="71">
        <v>930000</v>
      </c>
      <c r="AA48" s="71">
        <v>1</v>
      </c>
      <c r="AB48" s="71">
        <v>10000</v>
      </c>
      <c r="AC48" s="71">
        <v>0</v>
      </c>
      <c r="AD48" s="71">
        <v>0</v>
      </c>
      <c r="AE48" s="71">
        <v>0</v>
      </c>
      <c r="AF48" s="71">
        <v>0</v>
      </c>
      <c r="AG48" s="71">
        <v>19</v>
      </c>
      <c r="AH48" s="71">
        <v>53873</v>
      </c>
      <c r="AI48" s="71">
        <v>47</v>
      </c>
      <c r="AJ48" s="71">
        <v>78243</v>
      </c>
      <c r="AK48" s="67">
        <f t="shared" si="1"/>
        <v>67</v>
      </c>
      <c r="AL48" s="67">
        <f t="shared" si="2"/>
        <v>142116</v>
      </c>
      <c r="AM48" s="59"/>
      <c r="AN48" s="59"/>
    </row>
    <row r="49" spans="1:40" s="55" customFormat="1" ht="15" customHeight="1">
      <c r="A49" s="16" t="s">
        <v>184</v>
      </c>
      <c r="B49" s="18" t="s">
        <v>64</v>
      </c>
      <c r="C49" s="70">
        <v>46</v>
      </c>
      <c r="D49" s="70">
        <v>118</v>
      </c>
      <c r="E49" s="70">
        <v>1081200</v>
      </c>
      <c r="F49" s="71">
        <v>15</v>
      </c>
      <c r="G49" s="71">
        <v>25</v>
      </c>
      <c r="H49" s="71">
        <v>400360</v>
      </c>
      <c r="I49" s="71">
        <v>14</v>
      </c>
      <c r="J49" s="71">
        <v>44</v>
      </c>
      <c r="K49" s="71">
        <v>439400</v>
      </c>
      <c r="L49" s="71">
        <v>17</v>
      </c>
      <c r="M49" s="71">
        <v>49</v>
      </c>
      <c r="N49" s="71">
        <v>241440</v>
      </c>
      <c r="O49" s="70">
        <v>118</v>
      </c>
      <c r="P49" s="70">
        <v>313</v>
      </c>
      <c r="Q49" s="70">
        <v>2432950</v>
      </c>
      <c r="R49" s="71">
        <v>30</v>
      </c>
      <c r="S49" s="71">
        <v>52</v>
      </c>
      <c r="T49" s="71">
        <v>800800</v>
      </c>
      <c r="U49" s="71">
        <v>33</v>
      </c>
      <c r="V49" s="71">
        <v>90</v>
      </c>
      <c r="W49" s="71">
        <v>837000</v>
      </c>
      <c r="X49" s="71">
        <v>55</v>
      </c>
      <c r="Y49" s="71">
        <v>171</v>
      </c>
      <c r="Z49" s="71">
        <v>795150</v>
      </c>
      <c r="AA49" s="71">
        <v>1</v>
      </c>
      <c r="AB49" s="71">
        <v>10000</v>
      </c>
      <c r="AC49" s="71">
        <v>0</v>
      </c>
      <c r="AD49" s="71">
        <v>0</v>
      </c>
      <c r="AE49" s="71">
        <v>0</v>
      </c>
      <c r="AF49" s="71">
        <v>0</v>
      </c>
      <c r="AG49" s="71">
        <v>25</v>
      </c>
      <c r="AH49" s="71">
        <v>53997</v>
      </c>
      <c r="AI49" s="71">
        <v>95</v>
      </c>
      <c r="AJ49" s="71">
        <v>148507</v>
      </c>
      <c r="AK49" s="67">
        <f t="shared" si="1"/>
        <v>121</v>
      </c>
      <c r="AL49" s="67">
        <f t="shared" si="2"/>
        <v>212504</v>
      </c>
      <c r="AM49" s="59"/>
      <c r="AN49" s="59"/>
    </row>
    <row r="50" spans="1:40" s="55" customFormat="1" ht="15" customHeight="1">
      <c r="A50" s="16" t="s">
        <v>67</v>
      </c>
      <c r="B50" s="18" t="s">
        <v>68</v>
      </c>
      <c r="C50" s="70">
        <v>64</v>
      </c>
      <c r="D50" s="70">
        <v>153</v>
      </c>
      <c r="E50" s="70">
        <v>1356900</v>
      </c>
      <c r="F50" s="71">
        <v>18</v>
      </c>
      <c r="G50" s="71">
        <v>30</v>
      </c>
      <c r="H50" s="71">
        <v>492720</v>
      </c>
      <c r="I50" s="71">
        <v>21</v>
      </c>
      <c r="J50" s="71">
        <v>57</v>
      </c>
      <c r="K50" s="71">
        <v>557280</v>
      </c>
      <c r="L50" s="71">
        <v>25</v>
      </c>
      <c r="M50" s="71">
        <v>66</v>
      </c>
      <c r="N50" s="71">
        <v>306900</v>
      </c>
      <c r="O50" s="70">
        <v>149</v>
      </c>
      <c r="P50" s="70">
        <v>348</v>
      </c>
      <c r="Q50" s="70">
        <v>2852250</v>
      </c>
      <c r="R50" s="71">
        <v>47</v>
      </c>
      <c r="S50" s="71">
        <v>75</v>
      </c>
      <c r="T50" s="71">
        <v>1155000</v>
      </c>
      <c r="U50" s="71">
        <v>35</v>
      </c>
      <c r="V50" s="71">
        <v>92</v>
      </c>
      <c r="W50" s="71">
        <v>855600</v>
      </c>
      <c r="X50" s="71">
        <v>67</v>
      </c>
      <c r="Y50" s="71">
        <v>181</v>
      </c>
      <c r="Z50" s="71">
        <v>841650</v>
      </c>
      <c r="AA50" s="71">
        <v>1</v>
      </c>
      <c r="AB50" s="71">
        <v>10000</v>
      </c>
      <c r="AC50" s="71">
        <v>2</v>
      </c>
      <c r="AD50" s="71">
        <v>50000</v>
      </c>
      <c r="AE50" s="71">
        <v>0</v>
      </c>
      <c r="AF50" s="71">
        <v>0</v>
      </c>
      <c r="AG50" s="71">
        <v>30</v>
      </c>
      <c r="AH50" s="71">
        <v>68568</v>
      </c>
      <c r="AI50" s="71">
        <v>95</v>
      </c>
      <c r="AJ50" s="71">
        <v>146801</v>
      </c>
      <c r="AK50" s="67">
        <f t="shared" si="1"/>
        <v>128</v>
      </c>
      <c r="AL50" s="67">
        <f t="shared" si="2"/>
        <v>275369</v>
      </c>
      <c r="AM50" s="59"/>
      <c r="AN50" s="59"/>
    </row>
    <row r="51" spans="1:40" s="55" customFormat="1" ht="15" customHeight="1">
      <c r="A51" s="16" t="s">
        <v>20</v>
      </c>
      <c r="B51" s="18" t="s">
        <v>21</v>
      </c>
      <c r="C51" s="70">
        <v>158</v>
      </c>
      <c r="D51" s="70">
        <v>425</v>
      </c>
      <c r="E51" s="70">
        <v>3866240</v>
      </c>
      <c r="F51" s="71">
        <v>49</v>
      </c>
      <c r="G51" s="71">
        <v>96</v>
      </c>
      <c r="H51" s="71">
        <v>1533600</v>
      </c>
      <c r="I51" s="71">
        <v>47</v>
      </c>
      <c r="J51" s="71">
        <v>134</v>
      </c>
      <c r="K51" s="71">
        <v>1333780</v>
      </c>
      <c r="L51" s="71">
        <v>62</v>
      </c>
      <c r="M51" s="71">
        <v>195</v>
      </c>
      <c r="N51" s="71">
        <v>998860</v>
      </c>
      <c r="O51" s="70">
        <v>270</v>
      </c>
      <c r="P51" s="70">
        <v>722</v>
      </c>
      <c r="Q51" s="70">
        <v>5943150</v>
      </c>
      <c r="R51" s="71">
        <v>70</v>
      </c>
      <c r="S51" s="71">
        <v>135</v>
      </c>
      <c r="T51" s="71">
        <v>2079000</v>
      </c>
      <c r="U51" s="71">
        <v>91</v>
      </c>
      <c r="V51" s="71">
        <v>245</v>
      </c>
      <c r="W51" s="71">
        <v>2278500</v>
      </c>
      <c r="X51" s="71">
        <v>109</v>
      </c>
      <c r="Y51" s="71">
        <v>342</v>
      </c>
      <c r="Z51" s="71">
        <v>1585650</v>
      </c>
      <c r="AA51" s="71">
        <v>6</v>
      </c>
      <c r="AB51" s="71">
        <v>60000</v>
      </c>
      <c r="AC51" s="71">
        <v>1</v>
      </c>
      <c r="AD51" s="71">
        <v>25000</v>
      </c>
      <c r="AE51" s="71">
        <v>1</v>
      </c>
      <c r="AF51" s="71">
        <v>30000</v>
      </c>
      <c r="AG51" s="71">
        <v>21</v>
      </c>
      <c r="AH51" s="71">
        <v>78867</v>
      </c>
      <c r="AI51" s="71">
        <v>26</v>
      </c>
      <c r="AJ51" s="71">
        <v>95564</v>
      </c>
      <c r="AK51" s="67">
        <f t="shared" si="1"/>
        <v>55</v>
      </c>
      <c r="AL51" s="67">
        <f t="shared" si="2"/>
        <v>289431</v>
      </c>
      <c r="AM51" s="59"/>
      <c r="AN51" s="59"/>
    </row>
    <row r="52" spans="1:40" s="55" customFormat="1" ht="15" customHeight="1">
      <c r="A52" s="17" t="s">
        <v>24</v>
      </c>
      <c r="B52" s="31" t="s">
        <v>25</v>
      </c>
      <c r="C52" s="70">
        <v>10</v>
      </c>
      <c r="D52" s="70">
        <v>26</v>
      </c>
      <c r="E52" s="70">
        <v>199350</v>
      </c>
      <c r="F52" s="71">
        <v>2</v>
      </c>
      <c r="G52" s="71">
        <v>4</v>
      </c>
      <c r="H52" s="71">
        <v>61600</v>
      </c>
      <c r="I52" s="71">
        <v>2</v>
      </c>
      <c r="J52" s="71">
        <v>6</v>
      </c>
      <c r="K52" s="71">
        <v>55800</v>
      </c>
      <c r="L52" s="71">
        <v>6</v>
      </c>
      <c r="M52" s="71">
        <v>16</v>
      </c>
      <c r="N52" s="71">
        <v>81950</v>
      </c>
      <c r="O52" s="70">
        <v>20</v>
      </c>
      <c r="P52" s="70">
        <v>55</v>
      </c>
      <c r="Q52" s="70">
        <v>403950</v>
      </c>
      <c r="R52" s="71">
        <v>4</v>
      </c>
      <c r="S52" s="71">
        <v>6</v>
      </c>
      <c r="T52" s="71">
        <v>92400</v>
      </c>
      <c r="U52" s="71">
        <v>6</v>
      </c>
      <c r="V52" s="71">
        <v>18</v>
      </c>
      <c r="W52" s="71">
        <v>167400</v>
      </c>
      <c r="X52" s="71">
        <v>10</v>
      </c>
      <c r="Y52" s="71">
        <v>31</v>
      </c>
      <c r="Z52" s="71">
        <v>144150</v>
      </c>
      <c r="AA52" s="71">
        <v>2</v>
      </c>
      <c r="AB52" s="71">
        <v>20000</v>
      </c>
      <c r="AC52" s="71">
        <v>0</v>
      </c>
      <c r="AD52" s="71">
        <v>0</v>
      </c>
      <c r="AE52" s="71">
        <v>0</v>
      </c>
      <c r="AF52" s="71">
        <v>0</v>
      </c>
      <c r="AG52" s="71">
        <v>3</v>
      </c>
      <c r="AH52" s="71">
        <v>18725</v>
      </c>
      <c r="AI52" s="71">
        <v>1</v>
      </c>
      <c r="AJ52" s="71">
        <v>8036</v>
      </c>
      <c r="AK52" s="67">
        <f t="shared" si="1"/>
        <v>6</v>
      </c>
      <c r="AL52" s="67">
        <f t="shared" si="2"/>
        <v>46761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4</v>
      </c>
      <c r="D53" s="70">
        <v>14</v>
      </c>
      <c r="E53" s="70">
        <v>129900</v>
      </c>
      <c r="F53" s="71">
        <v>1</v>
      </c>
      <c r="G53" s="71">
        <v>3</v>
      </c>
      <c r="H53" s="71">
        <v>46200</v>
      </c>
      <c r="I53" s="71">
        <v>2</v>
      </c>
      <c r="J53" s="71">
        <v>7</v>
      </c>
      <c r="K53" s="71">
        <v>65100</v>
      </c>
      <c r="L53" s="71">
        <v>1</v>
      </c>
      <c r="M53" s="71">
        <v>4</v>
      </c>
      <c r="N53" s="71">
        <v>18600</v>
      </c>
      <c r="O53" s="70">
        <v>13</v>
      </c>
      <c r="P53" s="70">
        <v>32</v>
      </c>
      <c r="Q53" s="70">
        <v>373700</v>
      </c>
      <c r="R53" s="71">
        <v>6</v>
      </c>
      <c r="S53" s="71">
        <v>14</v>
      </c>
      <c r="T53" s="71">
        <v>215600</v>
      </c>
      <c r="U53" s="71">
        <v>6</v>
      </c>
      <c r="V53" s="71">
        <v>16</v>
      </c>
      <c r="W53" s="71">
        <v>148800</v>
      </c>
      <c r="X53" s="71">
        <v>1</v>
      </c>
      <c r="Y53" s="71">
        <v>2</v>
      </c>
      <c r="Z53" s="71">
        <v>9300</v>
      </c>
      <c r="AA53" s="71">
        <v>0</v>
      </c>
      <c r="AB53" s="71">
        <v>0</v>
      </c>
      <c r="AC53" s="71">
        <v>1</v>
      </c>
      <c r="AD53" s="71">
        <v>25000</v>
      </c>
      <c r="AE53" s="71">
        <v>0</v>
      </c>
      <c r="AF53" s="71">
        <v>0</v>
      </c>
      <c r="AG53" s="71">
        <v>1</v>
      </c>
      <c r="AH53" s="71">
        <v>2996</v>
      </c>
      <c r="AI53" s="71">
        <v>0</v>
      </c>
      <c r="AJ53" s="71">
        <v>0</v>
      </c>
      <c r="AK53" s="67">
        <f t="shared" si="1"/>
        <v>2</v>
      </c>
      <c r="AL53" s="67">
        <f t="shared" si="2"/>
        <v>27996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17</v>
      </c>
      <c r="D54" s="70">
        <v>49</v>
      </c>
      <c r="E54" s="70">
        <v>433810</v>
      </c>
      <c r="F54" s="71">
        <v>4</v>
      </c>
      <c r="G54" s="71">
        <v>6</v>
      </c>
      <c r="H54" s="71">
        <v>107760</v>
      </c>
      <c r="I54" s="71">
        <v>7</v>
      </c>
      <c r="J54" s="71">
        <v>19</v>
      </c>
      <c r="K54" s="71">
        <v>200860</v>
      </c>
      <c r="L54" s="71">
        <v>6</v>
      </c>
      <c r="M54" s="71">
        <v>24</v>
      </c>
      <c r="N54" s="71">
        <v>125190</v>
      </c>
      <c r="O54" s="70">
        <v>21</v>
      </c>
      <c r="P54" s="70">
        <v>53</v>
      </c>
      <c r="Q54" s="70">
        <v>436200</v>
      </c>
      <c r="R54" s="71">
        <v>7</v>
      </c>
      <c r="S54" s="71">
        <v>9</v>
      </c>
      <c r="T54" s="71">
        <v>138600</v>
      </c>
      <c r="U54" s="71">
        <v>8</v>
      </c>
      <c r="V54" s="71">
        <v>20</v>
      </c>
      <c r="W54" s="71">
        <v>186000</v>
      </c>
      <c r="X54" s="71">
        <v>6</v>
      </c>
      <c r="Y54" s="71">
        <v>24</v>
      </c>
      <c r="Z54" s="71">
        <v>111600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2</v>
      </c>
      <c r="AH54" s="71">
        <v>14376</v>
      </c>
      <c r="AI54" s="71">
        <v>0</v>
      </c>
      <c r="AJ54" s="71">
        <v>0</v>
      </c>
      <c r="AK54" s="67">
        <f t="shared" si="1"/>
        <v>2</v>
      </c>
      <c r="AL54" s="67">
        <f t="shared" si="2"/>
        <v>14376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30</v>
      </c>
      <c r="D55" s="70">
        <v>77</v>
      </c>
      <c r="E55" s="70">
        <v>827610</v>
      </c>
      <c r="F55" s="71">
        <v>14</v>
      </c>
      <c r="G55" s="71">
        <v>28</v>
      </c>
      <c r="H55" s="71">
        <v>451680</v>
      </c>
      <c r="I55" s="71">
        <v>9</v>
      </c>
      <c r="J55" s="71">
        <v>26</v>
      </c>
      <c r="K55" s="71">
        <v>265960</v>
      </c>
      <c r="L55" s="71">
        <v>7</v>
      </c>
      <c r="M55" s="71">
        <v>23</v>
      </c>
      <c r="N55" s="71">
        <v>109970</v>
      </c>
      <c r="O55" s="70">
        <v>58</v>
      </c>
      <c r="P55" s="70">
        <v>142</v>
      </c>
      <c r="Q55" s="70">
        <v>1241750</v>
      </c>
      <c r="R55" s="71">
        <v>15</v>
      </c>
      <c r="S55" s="71">
        <v>29</v>
      </c>
      <c r="T55" s="71">
        <v>446600</v>
      </c>
      <c r="U55" s="71">
        <v>24</v>
      </c>
      <c r="V55" s="71">
        <v>58</v>
      </c>
      <c r="W55" s="71">
        <v>539400</v>
      </c>
      <c r="X55" s="71">
        <v>19</v>
      </c>
      <c r="Y55" s="71">
        <v>55</v>
      </c>
      <c r="Z55" s="71">
        <v>255750</v>
      </c>
      <c r="AA55" s="71">
        <v>2</v>
      </c>
      <c r="AB55" s="71">
        <v>20000</v>
      </c>
      <c r="AC55" s="71">
        <v>0</v>
      </c>
      <c r="AD55" s="71">
        <v>0</v>
      </c>
      <c r="AE55" s="71">
        <v>0</v>
      </c>
      <c r="AF55" s="71">
        <v>0</v>
      </c>
      <c r="AG55" s="71">
        <v>2</v>
      </c>
      <c r="AH55" s="71">
        <v>2620</v>
      </c>
      <c r="AI55" s="71">
        <v>4</v>
      </c>
      <c r="AJ55" s="71">
        <v>21851</v>
      </c>
      <c r="AK55" s="67">
        <f t="shared" si="1"/>
        <v>8</v>
      </c>
      <c r="AL55" s="67">
        <f t="shared" si="2"/>
        <v>44471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11</v>
      </c>
      <c r="D56" s="70">
        <v>37</v>
      </c>
      <c r="E56" s="70">
        <v>310260</v>
      </c>
      <c r="F56" s="71">
        <v>1</v>
      </c>
      <c r="G56" s="71">
        <v>2</v>
      </c>
      <c r="H56" s="71">
        <v>41040</v>
      </c>
      <c r="I56" s="71">
        <v>5</v>
      </c>
      <c r="J56" s="71">
        <v>19</v>
      </c>
      <c r="K56" s="71">
        <v>194820</v>
      </c>
      <c r="L56" s="71">
        <v>5</v>
      </c>
      <c r="M56" s="71">
        <v>16</v>
      </c>
      <c r="N56" s="71">
        <v>74400</v>
      </c>
      <c r="O56" s="70">
        <v>14</v>
      </c>
      <c r="P56" s="70">
        <v>45</v>
      </c>
      <c r="Q56" s="70">
        <v>279000</v>
      </c>
      <c r="R56" s="71">
        <v>0</v>
      </c>
      <c r="S56" s="71">
        <v>0</v>
      </c>
      <c r="T56" s="71">
        <v>0</v>
      </c>
      <c r="U56" s="71">
        <v>5</v>
      </c>
      <c r="V56" s="71">
        <v>15</v>
      </c>
      <c r="W56" s="71">
        <v>139500</v>
      </c>
      <c r="X56" s="71">
        <v>9</v>
      </c>
      <c r="Y56" s="71">
        <v>30</v>
      </c>
      <c r="Z56" s="71">
        <v>139500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0</v>
      </c>
      <c r="AH56" s="71">
        <v>0</v>
      </c>
      <c r="AI56" s="71">
        <v>8</v>
      </c>
      <c r="AJ56" s="71">
        <v>7500</v>
      </c>
      <c r="AK56" s="67">
        <f t="shared" si="1"/>
        <v>8</v>
      </c>
      <c r="AL56" s="67">
        <f t="shared" si="2"/>
        <v>7500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20</v>
      </c>
      <c r="D57" s="70">
        <v>51</v>
      </c>
      <c r="E57" s="70">
        <v>365970</v>
      </c>
      <c r="F57" s="71">
        <v>3</v>
      </c>
      <c r="G57" s="71">
        <v>3</v>
      </c>
      <c r="H57" s="71">
        <v>46200</v>
      </c>
      <c r="I57" s="71">
        <v>5</v>
      </c>
      <c r="J57" s="71">
        <v>12</v>
      </c>
      <c r="K57" s="71">
        <v>123680</v>
      </c>
      <c r="L57" s="71">
        <v>12</v>
      </c>
      <c r="M57" s="71">
        <v>36</v>
      </c>
      <c r="N57" s="71">
        <v>196090</v>
      </c>
      <c r="O57" s="70">
        <v>27</v>
      </c>
      <c r="P57" s="70">
        <v>74</v>
      </c>
      <c r="Q57" s="70">
        <v>463250</v>
      </c>
      <c r="R57" s="71">
        <v>2</v>
      </c>
      <c r="S57" s="71">
        <v>2</v>
      </c>
      <c r="T57" s="71">
        <v>30800</v>
      </c>
      <c r="U57" s="71">
        <v>8</v>
      </c>
      <c r="V57" s="71">
        <v>21</v>
      </c>
      <c r="W57" s="71">
        <v>195300</v>
      </c>
      <c r="X57" s="71">
        <v>17</v>
      </c>
      <c r="Y57" s="71">
        <v>51</v>
      </c>
      <c r="Z57" s="71">
        <v>237150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1</v>
      </c>
      <c r="AH57" s="71">
        <v>3162</v>
      </c>
      <c r="AI57" s="71">
        <v>1</v>
      </c>
      <c r="AJ57" s="71">
        <v>20738</v>
      </c>
      <c r="AK57" s="67">
        <f t="shared" si="1"/>
        <v>2</v>
      </c>
      <c r="AL57" s="67">
        <f t="shared" si="2"/>
        <v>23900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20</v>
      </c>
      <c r="D58" s="70">
        <v>54</v>
      </c>
      <c r="E58" s="70">
        <v>580820</v>
      </c>
      <c r="F58" s="71">
        <v>8</v>
      </c>
      <c r="G58" s="71">
        <v>20</v>
      </c>
      <c r="H58" s="71">
        <v>318240</v>
      </c>
      <c r="I58" s="71">
        <v>5</v>
      </c>
      <c r="J58" s="71">
        <v>15</v>
      </c>
      <c r="K58" s="71">
        <v>148560</v>
      </c>
      <c r="L58" s="71">
        <v>7</v>
      </c>
      <c r="M58" s="71">
        <v>19</v>
      </c>
      <c r="N58" s="71">
        <v>114020</v>
      </c>
      <c r="O58" s="70">
        <v>34</v>
      </c>
      <c r="P58" s="70">
        <v>102</v>
      </c>
      <c r="Q58" s="70">
        <v>1073450</v>
      </c>
      <c r="R58" s="71">
        <v>14</v>
      </c>
      <c r="S58" s="71">
        <v>38</v>
      </c>
      <c r="T58" s="71">
        <v>585200</v>
      </c>
      <c r="U58" s="71">
        <v>14</v>
      </c>
      <c r="V58" s="71">
        <v>41</v>
      </c>
      <c r="W58" s="71">
        <v>381300</v>
      </c>
      <c r="X58" s="71">
        <v>6</v>
      </c>
      <c r="Y58" s="71">
        <v>23</v>
      </c>
      <c r="Z58" s="71">
        <v>106950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4</v>
      </c>
      <c r="AH58" s="71">
        <v>11522</v>
      </c>
      <c r="AI58" s="71">
        <v>1</v>
      </c>
      <c r="AJ58" s="71">
        <v>360</v>
      </c>
      <c r="AK58" s="67">
        <f t="shared" si="1"/>
        <v>5</v>
      </c>
      <c r="AL58" s="67">
        <f t="shared" si="2"/>
        <v>11882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8</v>
      </c>
      <c r="D59" s="70">
        <v>21</v>
      </c>
      <c r="E59" s="70">
        <v>178150</v>
      </c>
      <c r="F59" s="71">
        <v>1</v>
      </c>
      <c r="G59" s="71">
        <v>1</v>
      </c>
      <c r="H59" s="71">
        <v>15400</v>
      </c>
      <c r="I59" s="71">
        <v>5</v>
      </c>
      <c r="J59" s="71">
        <v>15</v>
      </c>
      <c r="K59" s="71">
        <v>139500</v>
      </c>
      <c r="L59" s="71">
        <v>2</v>
      </c>
      <c r="M59" s="71">
        <v>5</v>
      </c>
      <c r="N59" s="71">
        <v>23250</v>
      </c>
      <c r="O59" s="70">
        <v>15</v>
      </c>
      <c r="P59" s="70">
        <v>44</v>
      </c>
      <c r="Q59" s="70">
        <v>336250</v>
      </c>
      <c r="R59" s="71">
        <v>1</v>
      </c>
      <c r="S59" s="71">
        <v>1</v>
      </c>
      <c r="T59" s="71">
        <v>15400</v>
      </c>
      <c r="U59" s="71">
        <v>8</v>
      </c>
      <c r="V59" s="71">
        <v>26</v>
      </c>
      <c r="W59" s="71">
        <v>241800</v>
      </c>
      <c r="X59" s="71">
        <v>6</v>
      </c>
      <c r="Y59" s="71">
        <v>17</v>
      </c>
      <c r="Z59" s="71">
        <v>79050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0</v>
      </c>
      <c r="AH59" s="71">
        <v>0</v>
      </c>
      <c r="AI59" s="71">
        <v>2</v>
      </c>
      <c r="AJ59" s="71">
        <v>11188</v>
      </c>
      <c r="AK59" s="67">
        <f t="shared" si="1"/>
        <v>2</v>
      </c>
      <c r="AL59" s="67">
        <f t="shared" si="2"/>
        <v>11188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1</v>
      </c>
      <c r="D60" s="70">
        <v>4</v>
      </c>
      <c r="E60" s="70">
        <v>18600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1</v>
      </c>
      <c r="M60" s="71">
        <v>4</v>
      </c>
      <c r="N60" s="71">
        <v>18600</v>
      </c>
      <c r="O60" s="70">
        <v>9</v>
      </c>
      <c r="P60" s="70">
        <v>24</v>
      </c>
      <c r="Q60" s="70">
        <v>219100</v>
      </c>
      <c r="R60" s="71">
        <v>5</v>
      </c>
      <c r="S60" s="71">
        <v>10</v>
      </c>
      <c r="T60" s="71">
        <v>154000</v>
      </c>
      <c r="U60" s="71">
        <v>0</v>
      </c>
      <c r="V60" s="71">
        <v>0</v>
      </c>
      <c r="W60" s="71">
        <v>0</v>
      </c>
      <c r="X60" s="71">
        <v>4</v>
      </c>
      <c r="Y60" s="71">
        <v>14</v>
      </c>
      <c r="Z60" s="71">
        <v>65100</v>
      </c>
      <c r="AA60" s="71">
        <v>0</v>
      </c>
      <c r="AB60" s="71">
        <v>0</v>
      </c>
      <c r="AC60" s="71">
        <v>0</v>
      </c>
      <c r="AD60" s="71">
        <v>0</v>
      </c>
      <c r="AE60" s="71">
        <v>1</v>
      </c>
      <c r="AF60" s="71">
        <v>30000</v>
      </c>
      <c r="AG60" s="71">
        <v>0</v>
      </c>
      <c r="AH60" s="71">
        <v>0</v>
      </c>
      <c r="AI60" s="71">
        <v>0</v>
      </c>
      <c r="AJ60" s="71">
        <v>0</v>
      </c>
      <c r="AK60" s="67">
        <f t="shared" si="1"/>
        <v>1</v>
      </c>
      <c r="AL60" s="67">
        <f t="shared" si="2"/>
        <v>30000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11</v>
      </c>
      <c r="D61" s="70">
        <v>27</v>
      </c>
      <c r="E61" s="70">
        <v>287940</v>
      </c>
      <c r="F61" s="71">
        <v>7</v>
      </c>
      <c r="G61" s="71">
        <v>14</v>
      </c>
      <c r="H61" s="71">
        <v>204240</v>
      </c>
      <c r="I61" s="71">
        <v>2</v>
      </c>
      <c r="J61" s="71">
        <v>5</v>
      </c>
      <c r="K61" s="71">
        <v>46500</v>
      </c>
      <c r="L61" s="71">
        <v>2</v>
      </c>
      <c r="M61" s="71">
        <v>8</v>
      </c>
      <c r="N61" s="71">
        <v>37200</v>
      </c>
      <c r="O61" s="70">
        <v>16</v>
      </c>
      <c r="P61" s="70">
        <v>50</v>
      </c>
      <c r="Q61" s="70">
        <v>411200</v>
      </c>
      <c r="R61" s="71">
        <v>6</v>
      </c>
      <c r="S61" s="71">
        <v>11</v>
      </c>
      <c r="T61" s="71">
        <v>169400</v>
      </c>
      <c r="U61" s="71">
        <v>4</v>
      </c>
      <c r="V61" s="71">
        <v>13</v>
      </c>
      <c r="W61" s="71">
        <v>120900</v>
      </c>
      <c r="X61" s="71">
        <v>6</v>
      </c>
      <c r="Y61" s="71">
        <v>26</v>
      </c>
      <c r="Z61" s="71">
        <v>120900</v>
      </c>
      <c r="AA61" s="71">
        <v>1</v>
      </c>
      <c r="AB61" s="71">
        <v>10000</v>
      </c>
      <c r="AC61" s="71">
        <v>0</v>
      </c>
      <c r="AD61" s="71">
        <v>0</v>
      </c>
      <c r="AE61" s="71">
        <v>0</v>
      </c>
      <c r="AF61" s="71">
        <v>0</v>
      </c>
      <c r="AG61" s="71">
        <v>4</v>
      </c>
      <c r="AH61" s="71">
        <v>13482</v>
      </c>
      <c r="AI61" s="71">
        <v>7</v>
      </c>
      <c r="AJ61" s="71">
        <v>21385</v>
      </c>
      <c r="AK61" s="67">
        <f t="shared" si="1"/>
        <v>12</v>
      </c>
      <c r="AL61" s="67">
        <f t="shared" si="2"/>
        <v>44867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0</v>
      </c>
      <c r="D62" s="70">
        <v>0</v>
      </c>
      <c r="E62" s="70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0">
        <v>2</v>
      </c>
      <c r="P62" s="70">
        <v>2</v>
      </c>
      <c r="Q62" s="70">
        <v>30800</v>
      </c>
      <c r="R62" s="71">
        <v>2</v>
      </c>
      <c r="S62" s="71">
        <v>2</v>
      </c>
      <c r="T62" s="71">
        <v>30800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67">
        <f t="shared" si="1"/>
        <v>0</v>
      </c>
      <c r="AL62" s="67">
        <f t="shared" si="2"/>
        <v>0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10</v>
      </c>
      <c r="D63" s="70">
        <v>25</v>
      </c>
      <c r="E63" s="70">
        <v>203430</v>
      </c>
      <c r="F63" s="71">
        <v>3</v>
      </c>
      <c r="G63" s="71">
        <v>4</v>
      </c>
      <c r="H63" s="71">
        <v>71840</v>
      </c>
      <c r="I63" s="71">
        <v>3</v>
      </c>
      <c r="J63" s="71">
        <v>6</v>
      </c>
      <c r="K63" s="71">
        <v>55800</v>
      </c>
      <c r="L63" s="71">
        <v>4</v>
      </c>
      <c r="M63" s="71">
        <v>15</v>
      </c>
      <c r="N63" s="71">
        <v>75790</v>
      </c>
      <c r="O63" s="70">
        <v>18</v>
      </c>
      <c r="P63" s="70">
        <v>48</v>
      </c>
      <c r="Q63" s="70">
        <v>323750</v>
      </c>
      <c r="R63" s="71">
        <v>2</v>
      </c>
      <c r="S63" s="71">
        <v>2</v>
      </c>
      <c r="T63" s="71">
        <v>30800</v>
      </c>
      <c r="U63" s="71">
        <v>8</v>
      </c>
      <c r="V63" s="71">
        <v>17</v>
      </c>
      <c r="W63" s="71">
        <v>158100</v>
      </c>
      <c r="X63" s="71">
        <v>8</v>
      </c>
      <c r="Y63" s="71">
        <v>29</v>
      </c>
      <c r="Z63" s="71">
        <v>134850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1</v>
      </c>
      <c r="AJ63" s="71">
        <v>2956</v>
      </c>
      <c r="AK63" s="67">
        <f t="shared" si="1"/>
        <v>1</v>
      </c>
      <c r="AL63" s="67">
        <f t="shared" si="2"/>
        <v>2956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>
        <v>8</v>
      </c>
      <c r="D64" s="70">
        <v>17</v>
      </c>
      <c r="E64" s="70">
        <v>197300</v>
      </c>
      <c r="F64" s="71">
        <v>5</v>
      </c>
      <c r="G64" s="71">
        <v>11</v>
      </c>
      <c r="H64" s="71">
        <v>169400</v>
      </c>
      <c r="I64" s="71">
        <v>0</v>
      </c>
      <c r="J64" s="71">
        <v>0</v>
      </c>
      <c r="K64" s="71">
        <v>0</v>
      </c>
      <c r="L64" s="71">
        <v>3</v>
      </c>
      <c r="M64" s="71">
        <v>6</v>
      </c>
      <c r="N64" s="71">
        <v>27900</v>
      </c>
      <c r="O64" s="70">
        <v>16</v>
      </c>
      <c r="P64" s="70">
        <v>31</v>
      </c>
      <c r="Q64" s="70">
        <v>262400</v>
      </c>
      <c r="R64" s="71">
        <v>6</v>
      </c>
      <c r="S64" s="71">
        <v>11</v>
      </c>
      <c r="T64" s="71">
        <v>169400</v>
      </c>
      <c r="U64" s="71">
        <v>0</v>
      </c>
      <c r="V64" s="71">
        <v>0</v>
      </c>
      <c r="W64" s="71">
        <v>0</v>
      </c>
      <c r="X64" s="71">
        <v>10</v>
      </c>
      <c r="Y64" s="71">
        <v>20</v>
      </c>
      <c r="Z64" s="71">
        <v>93000</v>
      </c>
      <c r="AA64" s="71">
        <v>1</v>
      </c>
      <c r="AB64" s="71">
        <v>10000</v>
      </c>
      <c r="AC64" s="71">
        <v>0</v>
      </c>
      <c r="AD64" s="71">
        <v>0</v>
      </c>
      <c r="AE64" s="71">
        <v>0</v>
      </c>
      <c r="AF64" s="71">
        <v>0</v>
      </c>
      <c r="AG64" s="71">
        <v>4</v>
      </c>
      <c r="AH64" s="71">
        <v>11984</v>
      </c>
      <c r="AI64" s="71">
        <v>1</v>
      </c>
      <c r="AJ64" s="71">
        <v>1550</v>
      </c>
      <c r="AK64" s="67">
        <f t="shared" si="1"/>
        <v>6</v>
      </c>
      <c r="AL64" s="67">
        <f t="shared" si="2"/>
        <v>23534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8</v>
      </c>
      <c r="D65" s="70">
        <v>23</v>
      </c>
      <c r="E65" s="70">
        <v>133100</v>
      </c>
      <c r="F65" s="71">
        <v>0</v>
      </c>
      <c r="G65" s="71">
        <v>0</v>
      </c>
      <c r="H65" s="71">
        <v>0</v>
      </c>
      <c r="I65" s="71">
        <v>2</v>
      </c>
      <c r="J65" s="71">
        <v>4</v>
      </c>
      <c r="K65" s="71">
        <v>37200</v>
      </c>
      <c r="L65" s="71">
        <v>6</v>
      </c>
      <c r="M65" s="71">
        <v>19</v>
      </c>
      <c r="N65" s="71">
        <v>95900</v>
      </c>
      <c r="O65" s="70">
        <v>7</v>
      </c>
      <c r="P65" s="70">
        <v>20</v>
      </c>
      <c r="Q65" s="70">
        <v>88350</v>
      </c>
      <c r="R65" s="71">
        <v>0</v>
      </c>
      <c r="S65" s="71">
        <v>0</v>
      </c>
      <c r="T65" s="71">
        <v>0</v>
      </c>
      <c r="U65" s="71">
        <v>0</v>
      </c>
      <c r="V65" s="71">
        <v>0</v>
      </c>
      <c r="W65" s="71">
        <v>0</v>
      </c>
      <c r="X65" s="71">
        <v>7</v>
      </c>
      <c r="Y65" s="71">
        <v>20</v>
      </c>
      <c r="Z65" s="71">
        <v>88350</v>
      </c>
      <c r="AA65" s="71">
        <v>0</v>
      </c>
      <c r="AB65" s="71">
        <v>0</v>
      </c>
      <c r="AC65" s="71">
        <v>0</v>
      </c>
      <c r="AD65" s="71">
        <v>0</v>
      </c>
      <c r="AE65" s="71">
        <v>0</v>
      </c>
      <c r="AF65" s="71">
        <v>0</v>
      </c>
      <c r="AG65" s="71">
        <v>0</v>
      </c>
      <c r="AH65" s="71">
        <v>0</v>
      </c>
      <c r="AI65" s="71">
        <v>0</v>
      </c>
      <c r="AJ65" s="71">
        <v>0</v>
      </c>
      <c r="AK65" s="67">
        <f t="shared" si="1"/>
        <v>0</v>
      </c>
      <c r="AL65" s="67">
        <f t="shared" si="2"/>
        <v>0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1</v>
      </c>
      <c r="D66" s="70">
        <v>4</v>
      </c>
      <c r="E66" s="70">
        <v>18600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1</v>
      </c>
      <c r="M66" s="71">
        <v>4</v>
      </c>
      <c r="N66" s="71">
        <v>18600</v>
      </c>
      <c r="O66" s="70">
        <v>0</v>
      </c>
      <c r="P66" s="70">
        <v>0</v>
      </c>
      <c r="Q66" s="70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67">
        <f t="shared" si="1"/>
        <v>0</v>
      </c>
      <c r="AL66" s="67">
        <f t="shared" si="2"/>
        <v>0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1</v>
      </c>
      <c r="D67" s="70">
        <v>4</v>
      </c>
      <c r="E67" s="70">
        <v>18600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1</v>
      </c>
      <c r="M67" s="71">
        <v>4</v>
      </c>
      <c r="N67" s="71">
        <v>18600</v>
      </c>
      <c r="O67" s="70">
        <v>0</v>
      </c>
      <c r="P67" s="70">
        <v>0</v>
      </c>
      <c r="Q67" s="70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67">
        <f t="shared" si="1"/>
        <v>0</v>
      </c>
      <c r="AL67" s="67">
        <f t="shared" si="2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0</v>
      </c>
      <c r="D68" s="70">
        <v>0</v>
      </c>
      <c r="E68" s="70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0">
        <v>0</v>
      </c>
      <c r="P68" s="70">
        <v>0</v>
      </c>
      <c r="Q68" s="70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0</v>
      </c>
      <c r="AJ68" s="71">
        <v>0</v>
      </c>
      <c r="AK68" s="67">
        <f t="shared" si="1"/>
        <v>0</v>
      </c>
      <c r="AL68" s="67">
        <f t="shared" si="2"/>
        <v>0</v>
      </c>
      <c r="AM68" s="59"/>
      <c r="AN68" s="59"/>
    </row>
    <row r="69" spans="1:43" s="10" customFormat="1" ht="12.75" customHeight="1">
      <c r="A69" s="104" t="s">
        <v>191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64"/>
      <c r="AM69" s="64"/>
      <c r="AN69" s="64"/>
      <c r="AO69" s="64"/>
      <c r="AP69" s="64"/>
      <c r="AQ69" s="64"/>
    </row>
    <row r="70" spans="1:37" s="48" customFormat="1" ht="12" customHeight="1">
      <c r="A70" s="103" t="s">
        <v>75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20"/>
    </row>
    <row r="71" spans="1:37" s="48" customFormat="1" ht="12" customHeight="1">
      <c r="A71" s="106" t="s">
        <v>192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</row>
    <row r="72" spans="1:37" s="48" customFormat="1" ht="12" customHeight="1">
      <c r="A72" s="103" t="s">
        <v>193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20"/>
    </row>
  </sheetData>
  <sheetProtection/>
  <mergeCells count="56">
    <mergeCell ref="A44:B44"/>
    <mergeCell ref="AA41:AB41"/>
    <mergeCell ref="AC41:AD41"/>
    <mergeCell ref="AE41:AF41"/>
    <mergeCell ref="AG41:AH41"/>
    <mergeCell ref="AI41:AJ41"/>
    <mergeCell ref="AK40:AL40"/>
    <mergeCell ref="C41:E41"/>
    <mergeCell ref="F41:H41"/>
    <mergeCell ref="I41:K41"/>
    <mergeCell ref="L41:N41"/>
    <mergeCell ref="O41:Q41"/>
    <mergeCell ref="R41:T41"/>
    <mergeCell ref="U41:W41"/>
    <mergeCell ref="X41:Z41"/>
    <mergeCell ref="AK41:AL41"/>
    <mergeCell ref="A35:AK35"/>
    <mergeCell ref="A36:AJ36"/>
    <mergeCell ref="A40:B43"/>
    <mergeCell ref="C40:N40"/>
    <mergeCell ref="O40:Z40"/>
    <mergeCell ref="AA40:AB40"/>
    <mergeCell ref="AC40:AD40"/>
    <mergeCell ref="AE40:AF40"/>
    <mergeCell ref="AG40:AH40"/>
    <mergeCell ref="AI40:AJ40"/>
    <mergeCell ref="AK5:AL5"/>
    <mergeCell ref="A8:B8"/>
    <mergeCell ref="A33:AK33"/>
    <mergeCell ref="A34:AJ34"/>
    <mergeCell ref="A4:B7"/>
    <mergeCell ref="C4:N4"/>
    <mergeCell ref="R5:T5"/>
    <mergeCell ref="U5:W5"/>
    <mergeCell ref="AG5:AH5"/>
    <mergeCell ref="AI5:AJ5"/>
    <mergeCell ref="AC5:AD5"/>
    <mergeCell ref="AE5:AF5"/>
    <mergeCell ref="AG4:AH4"/>
    <mergeCell ref="AI4:AJ4"/>
    <mergeCell ref="AK4:AL4"/>
    <mergeCell ref="C5:E5"/>
    <mergeCell ref="F5:H5"/>
    <mergeCell ref="I5:K5"/>
    <mergeCell ref="L5:N5"/>
    <mergeCell ref="O5:Q5"/>
    <mergeCell ref="A72:AJ72"/>
    <mergeCell ref="A71:AK71"/>
    <mergeCell ref="A70:AJ70"/>
    <mergeCell ref="A69:AK69"/>
    <mergeCell ref="O4:Z4"/>
    <mergeCell ref="AA4:AB4"/>
    <mergeCell ref="AC4:AD4"/>
    <mergeCell ref="AE4:AF4"/>
    <mergeCell ref="X5:Z5"/>
    <mergeCell ref="AA5:AB5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73" sqref="A73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0.83203125" style="2" customWidth="1"/>
    <col min="15" max="15" width="10.33203125" style="2" customWidth="1"/>
    <col min="16" max="16" width="8.83203125" style="2" customWidth="1"/>
    <col min="17" max="17" width="12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1" style="2" bestFit="1" customWidth="1"/>
    <col min="41" max="16384" width="9.33203125" style="2" customWidth="1"/>
  </cols>
  <sheetData>
    <row r="1" spans="1:2" ht="16.5" customHeight="1">
      <c r="A1" s="1" t="s">
        <v>200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4"/>
      <c r="B7" s="115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9" t="s">
        <v>194</v>
      </c>
      <c r="B8" s="116"/>
      <c r="C8" s="65">
        <v>898</v>
      </c>
      <c r="D8" s="65">
        <v>2528</v>
      </c>
      <c r="E8" s="65">
        <v>20920180</v>
      </c>
      <c r="F8" s="65">
        <v>123</v>
      </c>
      <c r="G8" s="65">
        <v>195</v>
      </c>
      <c r="H8" s="65">
        <v>3474040</v>
      </c>
      <c r="I8" s="65">
        <v>279</v>
      </c>
      <c r="J8" s="65">
        <v>881</v>
      </c>
      <c r="K8" s="65">
        <v>9645920</v>
      </c>
      <c r="L8" s="65">
        <v>496</v>
      </c>
      <c r="M8" s="65">
        <v>1452</v>
      </c>
      <c r="N8" s="65">
        <v>7800220</v>
      </c>
      <c r="O8" s="65">
        <v>1756</v>
      </c>
      <c r="P8" s="65">
        <v>4383</v>
      </c>
      <c r="Q8" s="65">
        <v>35289800</v>
      </c>
      <c r="R8" s="65">
        <v>533</v>
      </c>
      <c r="S8" s="65">
        <v>826</v>
      </c>
      <c r="T8" s="65">
        <v>12741950</v>
      </c>
      <c r="U8" s="65">
        <v>438</v>
      </c>
      <c r="V8" s="65">
        <v>1292</v>
      </c>
      <c r="W8" s="65">
        <v>12015600</v>
      </c>
      <c r="X8" s="65">
        <v>785</v>
      </c>
      <c r="Y8" s="65">
        <v>2265</v>
      </c>
      <c r="Z8" s="65">
        <v>10532250</v>
      </c>
      <c r="AA8" s="65">
        <v>4</v>
      </c>
      <c r="AB8" s="65">
        <v>40000</v>
      </c>
      <c r="AC8" s="65">
        <v>9</v>
      </c>
      <c r="AD8" s="65">
        <v>128390</v>
      </c>
      <c r="AE8" s="66">
        <v>0</v>
      </c>
      <c r="AF8" s="65">
        <v>0</v>
      </c>
      <c r="AG8" s="65">
        <v>221</v>
      </c>
      <c r="AH8" s="65">
        <v>495138</v>
      </c>
      <c r="AI8" s="65">
        <v>569</v>
      </c>
      <c r="AJ8" s="65">
        <v>1437275</v>
      </c>
      <c r="AK8" s="67">
        <f aca="true" t="shared" si="0" ref="AK8:AL32">SUM(AI8,AG8,AE8,AC8,AA8)</f>
        <v>803</v>
      </c>
      <c r="AL8" s="67">
        <f t="shared" si="0"/>
        <v>2100803</v>
      </c>
    </row>
    <row r="9" spans="1:38" s="10" customFormat="1" ht="12" customHeight="1">
      <c r="A9" s="16" t="s">
        <v>181</v>
      </c>
      <c r="B9" s="18" t="s">
        <v>182</v>
      </c>
      <c r="C9" s="65">
        <v>140</v>
      </c>
      <c r="D9" s="65">
        <v>398</v>
      </c>
      <c r="E9" s="65">
        <v>2963860</v>
      </c>
      <c r="F9" s="65">
        <v>15</v>
      </c>
      <c r="G9" s="65">
        <v>24</v>
      </c>
      <c r="H9" s="65">
        <v>420800</v>
      </c>
      <c r="I9" s="65">
        <v>34</v>
      </c>
      <c r="J9" s="65">
        <v>106</v>
      </c>
      <c r="K9" s="65">
        <v>1121700</v>
      </c>
      <c r="L9" s="65">
        <v>91</v>
      </c>
      <c r="M9" s="65">
        <v>268</v>
      </c>
      <c r="N9" s="65">
        <v>1421360</v>
      </c>
      <c r="O9" s="65">
        <v>253</v>
      </c>
      <c r="P9" s="65">
        <v>625</v>
      </c>
      <c r="Q9" s="65">
        <v>4588750</v>
      </c>
      <c r="R9" s="65">
        <v>72</v>
      </c>
      <c r="S9" s="65">
        <v>91</v>
      </c>
      <c r="T9" s="65">
        <v>1403500</v>
      </c>
      <c r="U9" s="65">
        <v>53</v>
      </c>
      <c r="V9" s="65">
        <v>151</v>
      </c>
      <c r="W9" s="65">
        <v>1404300</v>
      </c>
      <c r="X9" s="65">
        <v>128</v>
      </c>
      <c r="Y9" s="65">
        <v>383</v>
      </c>
      <c r="Z9" s="65">
        <v>1780950</v>
      </c>
      <c r="AA9" s="65">
        <v>0</v>
      </c>
      <c r="AB9" s="65">
        <v>0</v>
      </c>
      <c r="AC9" s="65">
        <v>0</v>
      </c>
      <c r="AD9" s="65">
        <v>0</v>
      </c>
      <c r="AE9" s="65">
        <v>0</v>
      </c>
      <c r="AF9" s="65">
        <v>0</v>
      </c>
      <c r="AG9" s="65">
        <v>8</v>
      </c>
      <c r="AH9" s="65">
        <v>18347</v>
      </c>
      <c r="AI9" s="65">
        <v>42</v>
      </c>
      <c r="AJ9" s="65">
        <v>95920</v>
      </c>
      <c r="AK9" s="67">
        <f t="shared" si="0"/>
        <v>50</v>
      </c>
      <c r="AL9" s="67">
        <f t="shared" si="0"/>
        <v>114267</v>
      </c>
    </row>
    <row r="10" spans="1:38" ht="12" customHeight="1">
      <c r="A10" s="16" t="s">
        <v>65</v>
      </c>
      <c r="B10" s="18" t="s">
        <v>66</v>
      </c>
      <c r="C10" s="65">
        <v>105</v>
      </c>
      <c r="D10" s="65">
        <v>293</v>
      </c>
      <c r="E10" s="65">
        <v>2352980</v>
      </c>
      <c r="F10" s="68">
        <v>12</v>
      </c>
      <c r="G10" s="68">
        <v>20</v>
      </c>
      <c r="H10" s="68">
        <v>323360</v>
      </c>
      <c r="I10" s="68">
        <v>36</v>
      </c>
      <c r="J10" s="68">
        <v>106</v>
      </c>
      <c r="K10" s="68">
        <v>1154920</v>
      </c>
      <c r="L10" s="68">
        <v>57</v>
      </c>
      <c r="M10" s="68">
        <v>167</v>
      </c>
      <c r="N10" s="68">
        <v>874700</v>
      </c>
      <c r="O10" s="65">
        <v>367</v>
      </c>
      <c r="P10" s="65">
        <v>934</v>
      </c>
      <c r="Q10" s="65">
        <v>7615150</v>
      </c>
      <c r="R10" s="68">
        <v>93</v>
      </c>
      <c r="S10" s="68">
        <v>169</v>
      </c>
      <c r="T10" s="68">
        <v>2607100</v>
      </c>
      <c r="U10" s="68">
        <v>116</v>
      </c>
      <c r="V10" s="68">
        <v>312</v>
      </c>
      <c r="W10" s="68">
        <v>2901600</v>
      </c>
      <c r="X10" s="68">
        <v>158</v>
      </c>
      <c r="Y10" s="68">
        <v>453</v>
      </c>
      <c r="Z10" s="68">
        <v>2106450</v>
      </c>
      <c r="AA10" s="65">
        <v>1</v>
      </c>
      <c r="AB10" s="65">
        <v>10000</v>
      </c>
      <c r="AC10" s="68">
        <v>2</v>
      </c>
      <c r="AD10" s="68">
        <v>50000</v>
      </c>
      <c r="AE10" s="65">
        <v>0</v>
      </c>
      <c r="AF10" s="65">
        <v>0</v>
      </c>
      <c r="AG10" s="68">
        <v>35</v>
      </c>
      <c r="AH10" s="68">
        <v>69063</v>
      </c>
      <c r="AI10" s="68">
        <v>216</v>
      </c>
      <c r="AJ10" s="68">
        <v>521386</v>
      </c>
      <c r="AK10" s="69">
        <f t="shared" si="0"/>
        <v>254</v>
      </c>
      <c r="AL10" s="69">
        <f t="shared" si="0"/>
        <v>650449</v>
      </c>
    </row>
    <row r="11" spans="1:38" ht="12" customHeight="1">
      <c r="A11" s="16" t="s">
        <v>183</v>
      </c>
      <c r="B11" s="18" t="s">
        <v>60</v>
      </c>
      <c r="C11" s="65">
        <v>164</v>
      </c>
      <c r="D11" s="65">
        <v>448</v>
      </c>
      <c r="E11" s="65">
        <v>3455370</v>
      </c>
      <c r="F11" s="68">
        <v>18</v>
      </c>
      <c r="G11" s="68">
        <v>21</v>
      </c>
      <c r="H11" s="68">
        <v>379720</v>
      </c>
      <c r="I11" s="68">
        <v>47</v>
      </c>
      <c r="J11" s="68">
        <v>150</v>
      </c>
      <c r="K11" s="68">
        <v>1615460</v>
      </c>
      <c r="L11" s="68">
        <v>99</v>
      </c>
      <c r="M11" s="68">
        <v>277</v>
      </c>
      <c r="N11" s="68">
        <v>1460190</v>
      </c>
      <c r="O11" s="65">
        <v>233</v>
      </c>
      <c r="P11" s="65">
        <v>611</v>
      </c>
      <c r="Q11" s="65">
        <v>4289300</v>
      </c>
      <c r="R11" s="68">
        <v>43</v>
      </c>
      <c r="S11" s="68">
        <v>65</v>
      </c>
      <c r="T11" s="68">
        <v>1001750</v>
      </c>
      <c r="U11" s="68">
        <v>53</v>
      </c>
      <c r="V11" s="68">
        <v>161</v>
      </c>
      <c r="W11" s="68">
        <v>1497300</v>
      </c>
      <c r="X11" s="68">
        <v>137</v>
      </c>
      <c r="Y11" s="68">
        <v>385</v>
      </c>
      <c r="Z11" s="68">
        <v>1790250</v>
      </c>
      <c r="AA11" s="68">
        <v>0</v>
      </c>
      <c r="AB11" s="68">
        <v>0</v>
      </c>
      <c r="AC11" s="68">
        <v>0</v>
      </c>
      <c r="AD11" s="68">
        <v>0</v>
      </c>
      <c r="AE11" s="65">
        <v>0</v>
      </c>
      <c r="AF11" s="65">
        <v>0</v>
      </c>
      <c r="AG11" s="68">
        <v>35</v>
      </c>
      <c r="AH11" s="68">
        <v>102362</v>
      </c>
      <c r="AI11" s="68">
        <v>38</v>
      </c>
      <c r="AJ11" s="68">
        <v>62870</v>
      </c>
      <c r="AK11" s="69">
        <f t="shared" si="0"/>
        <v>73</v>
      </c>
      <c r="AL11" s="69">
        <f t="shared" si="0"/>
        <v>165232</v>
      </c>
    </row>
    <row r="12" spans="1:38" ht="12" customHeight="1">
      <c r="A12" s="16" t="s">
        <v>184</v>
      </c>
      <c r="B12" s="18" t="s">
        <v>64</v>
      </c>
      <c r="C12" s="65">
        <v>73</v>
      </c>
      <c r="D12" s="65">
        <v>190</v>
      </c>
      <c r="E12" s="65">
        <v>1773180</v>
      </c>
      <c r="F12" s="68">
        <v>19</v>
      </c>
      <c r="G12" s="68">
        <v>28</v>
      </c>
      <c r="H12" s="68">
        <v>492640</v>
      </c>
      <c r="I12" s="68">
        <v>22</v>
      </c>
      <c r="J12" s="68">
        <v>65</v>
      </c>
      <c r="K12" s="68">
        <v>734360</v>
      </c>
      <c r="L12" s="68">
        <v>32</v>
      </c>
      <c r="M12" s="68">
        <v>97</v>
      </c>
      <c r="N12" s="68">
        <v>546180</v>
      </c>
      <c r="O12" s="65">
        <v>112</v>
      </c>
      <c r="P12" s="65">
        <v>255</v>
      </c>
      <c r="Q12" s="65">
        <v>2168950</v>
      </c>
      <c r="R12" s="68">
        <v>41</v>
      </c>
      <c r="S12" s="68">
        <v>52</v>
      </c>
      <c r="T12" s="68">
        <v>801850</v>
      </c>
      <c r="U12" s="68">
        <v>30</v>
      </c>
      <c r="V12" s="68">
        <v>91</v>
      </c>
      <c r="W12" s="68">
        <v>846300</v>
      </c>
      <c r="X12" s="68">
        <v>41</v>
      </c>
      <c r="Y12" s="68">
        <v>112</v>
      </c>
      <c r="Z12" s="68">
        <v>520800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8">
        <v>15</v>
      </c>
      <c r="AH12" s="68">
        <v>32324</v>
      </c>
      <c r="AI12" s="68">
        <v>43</v>
      </c>
      <c r="AJ12" s="68">
        <v>89077</v>
      </c>
      <c r="AK12" s="69">
        <f t="shared" si="0"/>
        <v>58</v>
      </c>
      <c r="AL12" s="69">
        <f t="shared" si="0"/>
        <v>121401</v>
      </c>
    </row>
    <row r="13" spans="1:38" ht="12" customHeight="1">
      <c r="A13" s="16" t="s">
        <v>67</v>
      </c>
      <c r="B13" s="18" t="s">
        <v>68</v>
      </c>
      <c r="C13" s="65">
        <v>124</v>
      </c>
      <c r="D13" s="65">
        <v>323</v>
      </c>
      <c r="E13" s="65">
        <v>2854940</v>
      </c>
      <c r="F13" s="68">
        <v>21</v>
      </c>
      <c r="G13" s="68">
        <v>33</v>
      </c>
      <c r="H13" s="68">
        <v>579880</v>
      </c>
      <c r="I13" s="68">
        <v>37</v>
      </c>
      <c r="J13" s="68">
        <v>121</v>
      </c>
      <c r="K13" s="68">
        <v>1354820</v>
      </c>
      <c r="L13" s="68">
        <v>66</v>
      </c>
      <c r="M13" s="68">
        <v>169</v>
      </c>
      <c r="N13" s="68">
        <v>920240</v>
      </c>
      <c r="O13" s="65">
        <v>197</v>
      </c>
      <c r="P13" s="65">
        <v>491</v>
      </c>
      <c r="Q13" s="65">
        <v>3730550</v>
      </c>
      <c r="R13" s="68">
        <v>47</v>
      </c>
      <c r="S13" s="68">
        <v>71</v>
      </c>
      <c r="T13" s="68">
        <v>1094000</v>
      </c>
      <c r="U13" s="68">
        <v>49</v>
      </c>
      <c r="V13" s="68">
        <v>147</v>
      </c>
      <c r="W13" s="68">
        <v>1367100</v>
      </c>
      <c r="X13" s="68">
        <v>101</v>
      </c>
      <c r="Y13" s="68">
        <v>273</v>
      </c>
      <c r="Z13" s="68">
        <v>1269450</v>
      </c>
      <c r="AA13" s="65">
        <v>2</v>
      </c>
      <c r="AB13" s="65">
        <v>20000</v>
      </c>
      <c r="AC13" s="65">
        <v>1</v>
      </c>
      <c r="AD13" s="65">
        <v>25000</v>
      </c>
      <c r="AE13" s="65">
        <v>0</v>
      </c>
      <c r="AF13" s="65">
        <v>0</v>
      </c>
      <c r="AG13" s="68">
        <v>32</v>
      </c>
      <c r="AH13" s="68">
        <v>59314</v>
      </c>
      <c r="AI13" s="68">
        <v>121</v>
      </c>
      <c r="AJ13" s="68">
        <v>210279</v>
      </c>
      <c r="AK13" s="69">
        <f t="shared" si="0"/>
        <v>156</v>
      </c>
      <c r="AL13" s="69">
        <f t="shared" si="0"/>
        <v>314593</v>
      </c>
    </row>
    <row r="14" spans="1:38" ht="12" customHeight="1">
      <c r="A14" s="16" t="s">
        <v>20</v>
      </c>
      <c r="B14" s="18" t="s">
        <v>21</v>
      </c>
      <c r="C14" s="65">
        <v>717</v>
      </c>
      <c r="D14" s="65">
        <v>2041</v>
      </c>
      <c r="E14" s="65">
        <v>16961810</v>
      </c>
      <c r="F14" s="68">
        <v>101</v>
      </c>
      <c r="G14" s="68">
        <v>160</v>
      </c>
      <c r="H14" s="68">
        <v>2899200</v>
      </c>
      <c r="I14" s="68">
        <v>221</v>
      </c>
      <c r="J14" s="68">
        <v>707</v>
      </c>
      <c r="K14" s="68">
        <v>7746860</v>
      </c>
      <c r="L14" s="68">
        <v>395</v>
      </c>
      <c r="M14" s="68">
        <v>1174</v>
      </c>
      <c r="N14" s="68">
        <v>6315750</v>
      </c>
      <c r="O14" s="65">
        <v>1258</v>
      </c>
      <c r="P14" s="65">
        <v>3121</v>
      </c>
      <c r="Q14" s="65">
        <v>25160750</v>
      </c>
      <c r="R14" s="68">
        <v>408</v>
      </c>
      <c r="S14" s="68">
        <v>607</v>
      </c>
      <c r="T14" s="68">
        <v>9364700</v>
      </c>
      <c r="U14" s="68">
        <v>290</v>
      </c>
      <c r="V14" s="68">
        <v>883</v>
      </c>
      <c r="W14" s="68">
        <v>8211900</v>
      </c>
      <c r="X14" s="68">
        <v>560</v>
      </c>
      <c r="Y14" s="68">
        <v>1631</v>
      </c>
      <c r="Z14" s="68">
        <v>7584150</v>
      </c>
      <c r="AA14" s="68">
        <v>2</v>
      </c>
      <c r="AB14" s="68">
        <v>20000</v>
      </c>
      <c r="AC14" s="65">
        <v>6</v>
      </c>
      <c r="AD14" s="65">
        <v>53390</v>
      </c>
      <c r="AE14" s="65">
        <v>0</v>
      </c>
      <c r="AF14" s="65">
        <v>0</v>
      </c>
      <c r="AG14" s="68">
        <v>158</v>
      </c>
      <c r="AH14" s="68">
        <v>374891</v>
      </c>
      <c r="AI14" s="68">
        <v>259</v>
      </c>
      <c r="AJ14" s="68">
        <v>754617</v>
      </c>
      <c r="AK14" s="69">
        <f t="shared" si="0"/>
        <v>425</v>
      </c>
      <c r="AL14" s="69">
        <f t="shared" si="0"/>
        <v>1202898</v>
      </c>
    </row>
    <row r="15" spans="1:38" ht="12" customHeight="1">
      <c r="A15" s="17" t="s">
        <v>24</v>
      </c>
      <c r="B15" s="31" t="s">
        <v>25</v>
      </c>
      <c r="C15" s="65">
        <v>33</v>
      </c>
      <c r="D15" s="65">
        <v>95</v>
      </c>
      <c r="E15" s="65">
        <v>772630</v>
      </c>
      <c r="F15" s="68">
        <v>2</v>
      </c>
      <c r="G15" s="68">
        <v>2</v>
      </c>
      <c r="H15" s="68">
        <v>35920</v>
      </c>
      <c r="I15" s="68">
        <v>14</v>
      </c>
      <c r="J15" s="68">
        <v>44</v>
      </c>
      <c r="K15" s="68">
        <v>475640</v>
      </c>
      <c r="L15" s="68">
        <v>17</v>
      </c>
      <c r="M15" s="68">
        <v>49</v>
      </c>
      <c r="N15" s="68">
        <v>261070</v>
      </c>
      <c r="O15" s="65">
        <v>42</v>
      </c>
      <c r="P15" s="65">
        <v>104</v>
      </c>
      <c r="Q15" s="65">
        <v>838650</v>
      </c>
      <c r="R15" s="68">
        <v>12</v>
      </c>
      <c r="S15" s="68">
        <v>26</v>
      </c>
      <c r="T15" s="68">
        <v>401550</v>
      </c>
      <c r="U15" s="68">
        <v>8</v>
      </c>
      <c r="V15" s="68">
        <v>16</v>
      </c>
      <c r="W15" s="68">
        <v>148800</v>
      </c>
      <c r="X15" s="68">
        <v>22</v>
      </c>
      <c r="Y15" s="68">
        <v>62</v>
      </c>
      <c r="Z15" s="68">
        <v>288300</v>
      </c>
      <c r="AA15" s="65">
        <v>0</v>
      </c>
      <c r="AB15" s="65">
        <v>0</v>
      </c>
      <c r="AC15" s="68">
        <v>1</v>
      </c>
      <c r="AD15" s="68">
        <v>25000</v>
      </c>
      <c r="AE15" s="65">
        <v>0</v>
      </c>
      <c r="AF15" s="65">
        <v>0</v>
      </c>
      <c r="AG15" s="68">
        <v>10</v>
      </c>
      <c r="AH15" s="68">
        <v>30570</v>
      </c>
      <c r="AI15" s="68">
        <v>10</v>
      </c>
      <c r="AJ15" s="68">
        <v>68943</v>
      </c>
      <c r="AK15" s="69">
        <f t="shared" si="0"/>
        <v>21</v>
      </c>
      <c r="AL15" s="69">
        <f t="shared" si="0"/>
        <v>124513</v>
      </c>
    </row>
    <row r="16" spans="1:38" ht="12" customHeight="1">
      <c r="A16" s="17" t="s">
        <v>26</v>
      </c>
      <c r="B16" s="31" t="s">
        <v>27</v>
      </c>
      <c r="C16" s="65">
        <v>12</v>
      </c>
      <c r="D16" s="65">
        <v>36</v>
      </c>
      <c r="E16" s="65">
        <v>296460</v>
      </c>
      <c r="F16" s="68">
        <v>1</v>
      </c>
      <c r="G16" s="68">
        <v>3</v>
      </c>
      <c r="H16" s="68">
        <v>46200</v>
      </c>
      <c r="I16" s="68">
        <v>5</v>
      </c>
      <c r="J16" s="68">
        <v>14</v>
      </c>
      <c r="K16" s="68">
        <v>145300</v>
      </c>
      <c r="L16" s="68">
        <v>6</v>
      </c>
      <c r="M16" s="68">
        <v>19</v>
      </c>
      <c r="N16" s="68">
        <v>104960</v>
      </c>
      <c r="O16" s="65">
        <v>40</v>
      </c>
      <c r="P16" s="65">
        <v>103</v>
      </c>
      <c r="Q16" s="65">
        <v>797850</v>
      </c>
      <c r="R16" s="68">
        <v>12</v>
      </c>
      <c r="S16" s="68">
        <v>21</v>
      </c>
      <c r="T16" s="68">
        <v>323550</v>
      </c>
      <c r="U16" s="68">
        <v>7</v>
      </c>
      <c r="V16" s="68">
        <v>20</v>
      </c>
      <c r="W16" s="68">
        <v>186000</v>
      </c>
      <c r="X16" s="68">
        <v>21</v>
      </c>
      <c r="Y16" s="68">
        <v>62</v>
      </c>
      <c r="Z16" s="68">
        <v>288300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8">
        <v>9</v>
      </c>
      <c r="AH16" s="68">
        <v>21718</v>
      </c>
      <c r="AI16" s="68">
        <v>14</v>
      </c>
      <c r="AJ16" s="68">
        <v>76595</v>
      </c>
      <c r="AK16" s="69">
        <f t="shared" si="0"/>
        <v>23</v>
      </c>
      <c r="AL16" s="69">
        <f t="shared" si="0"/>
        <v>98313</v>
      </c>
    </row>
    <row r="17" spans="1:38" ht="12" customHeight="1">
      <c r="A17" s="17" t="s">
        <v>29</v>
      </c>
      <c r="B17" s="31" t="s">
        <v>30</v>
      </c>
      <c r="C17" s="65">
        <v>16</v>
      </c>
      <c r="D17" s="65">
        <v>41</v>
      </c>
      <c r="E17" s="65">
        <v>393700</v>
      </c>
      <c r="F17" s="68">
        <v>5</v>
      </c>
      <c r="G17" s="68">
        <v>8</v>
      </c>
      <c r="H17" s="68">
        <v>143680</v>
      </c>
      <c r="I17" s="68">
        <v>4</v>
      </c>
      <c r="J17" s="68">
        <v>12</v>
      </c>
      <c r="K17" s="68">
        <v>138780</v>
      </c>
      <c r="L17" s="68">
        <v>7</v>
      </c>
      <c r="M17" s="68">
        <v>21</v>
      </c>
      <c r="N17" s="68">
        <v>111240</v>
      </c>
      <c r="O17" s="65">
        <v>17</v>
      </c>
      <c r="P17" s="65">
        <v>50</v>
      </c>
      <c r="Q17" s="65">
        <v>371700</v>
      </c>
      <c r="R17" s="68">
        <v>2</v>
      </c>
      <c r="S17" s="68">
        <v>3</v>
      </c>
      <c r="T17" s="68">
        <v>46200</v>
      </c>
      <c r="U17" s="68">
        <v>7</v>
      </c>
      <c r="V17" s="68">
        <v>23</v>
      </c>
      <c r="W17" s="68">
        <v>213900</v>
      </c>
      <c r="X17" s="68">
        <v>8</v>
      </c>
      <c r="Y17" s="68">
        <v>24</v>
      </c>
      <c r="Z17" s="68">
        <v>111600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8">
        <v>1</v>
      </c>
      <c r="AH17" s="68">
        <v>3024</v>
      </c>
      <c r="AI17" s="68">
        <v>1</v>
      </c>
      <c r="AJ17" s="68">
        <v>800</v>
      </c>
      <c r="AK17" s="69">
        <f t="shared" si="0"/>
        <v>2</v>
      </c>
      <c r="AL17" s="69">
        <f t="shared" si="0"/>
        <v>3824</v>
      </c>
    </row>
    <row r="18" spans="1:38" ht="12" customHeight="1">
      <c r="A18" s="17" t="s">
        <v>31</v>
      </c>
      <c r="B18" s="31" t="s">
        <v>32</v>
      </c>
      <c r="C18" s="65">
        <v>13</v>
      </c>
      <c r="D18" s="65">
        <v>40</v>
      </c>
      <c r="E18" s="65">
        <v>372030</v>
      </c>
      <c r="F18" s="68">
        <v>2</v>
      </c>
      <c r="G18" s="68">
        <v>5</v>
      </c>
      <c r="H18" s="68">
        <v>92360</v>
      </c>
      <c r="I18" s="68">
        <v>5</v>
      </c>
      <c r="J18" s="68">
        <v>18</v>
      </c>
      <c r="K18" s="68">
        <v>194580</v>
      </c>
      <c r="L18" s="68">
        <v>6</v>
      </c>
      <c r="M18" s="68">
        <v>17</v>
      </c>
      <c r="N18" s="68">
        <v>85090</v>
      </c>
      <c r="O18" s="65">
        <v>52</v>
      </c>
      <c r="P18" s="65">
        <v>106</v>
      </c>
      <c r="Q18" s="65">
        <v>964800</v>
      </c>
      <c r="R18" s="68">
        <v>25</v>
      </c>
      <c r="S18" s="68">
        <v>36</v>
      </c>
      <c r="T18" s="68">
        <v>555600</v>
      </c>
      <c r="U18" s="68">
        <v>6</v>
      </c>
      <c r="V18" s="68">
        <v>18</v>
      </c>
      <c r="W18" s="68">
        <v>167400</v>
      </c>
      <c r="X18" s="68">
        <v>21</v>
      </c>
      <c r="Y18" s="68">
        <v>52</v>
      </c>
      <c r="Z18" s="68">
        <v>241800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8">
        <v>3</v>
      </c>
      <c r="AH18" s="68">
        <v>9546</v>
      </c>
      <c r="AI18" s="68">
        <v>3</v>
      </c>
      <c r="AJ18" s="68">
        <v>2180</v>
      </c>
      <c r="AK18" s="69">
        <f t="shared" si="0"/>
        <v>6</v>
      </c>
      <c r="AL18" s="69">
        <f t="shared" si="0"/>
        <v>11726</v>
      </c>
    </row>
    <row r="19" spans="1:38" ht="12" customHeight="1">
      <c r="A19" s="17" t="s">
        <v>35</v>
      </c>
      <c r="B19" s="31" t="s">
        <v>36</v>
      </c>
      <c r="C19" s="65">
        <v>39</v>
      </c>
      <c r="D19" s="65">
        <v>117</v>
      </c>
      <c r="E19" s="65">
        <v>936270</v>
      </c>
      <c r="F19" s="68">
        <v>5</v>
      </c>
      <c r="G19" s="68">
        <v>9</v>
      </c>
      <c r="H19" s="68">
        <v>174440</v>
      </c>
      <c r="I19" s="68">
        <v>13</v>
      </c>
      <c r="J19" s="68">
        <v>37</v>
      </c>
      <c r="K19" s="68">
        <v>389400</v>
      </c>
      <c r="L19" s="68">
        <v>21</v>
      </c>
      <c r="M19" s="68">
        <v>71</v>
      </c>
      <c r="N19" s="68">
        <v>372430</v>
      </c>
      <c r="O19" s="65">
        <v>65</v>
      </c>
      <c r="P19" s="65">
        <v>220</v>
      </c>
      <c r="Q19" s="65">
        <v>1533900</v>
      </c>
      <c r="R19" s="68">
        <v>6</v>
      </c>
      <c r="S19" s="68">
        <v>9</v>
      </c>
      <c r="T19" s="68">
        <v>138900</v>
      </c>
      <c r="U19" s="68">
        <v>23</v>
      </c>
      <c r="V19" s="68">
        <v>89</v>
      </c>
      <c r="W19" s="68">
        <v>827700</v>
      </c>
      <c r="X19" s="68">
        <v>36</v>
      </c>
      <c r="Y19" s="68">
        <v>122</v>
      </c>
      <c r="Z19" s="68">
        <v>567300</v>
      </c>
      <c r="AA19" s="65">
        <v>1</v>
      </c>
      <c r="AB19" s="65">
        <v>10000</v>
      </c>
      <c r="AC19" s="65">
        <v>0</v>
      </c>
      <c r="AD19" s="65">
        <v>0</v>
      </c>
      <c r="AE19" s="65">
        <v>0</v>
      </c>
      <c r="AF19" s="65">
        <v>0</v>
      </c>
      <c r="AG19" s="68">
        <v>1</v>
      </c>
      <c r="AH19" s="68">
        <v>3876</v>
      </c>
      <c r="AI19" s="68">
        <v>1</v>
      </c>
      <c r="AJ19" s="68">
        <v>500</v>
      </c>
      <c r="AK19" s="69">
        <f t="shared" si="0"/>
        <v>3</v>
      </c>
      <c r="AL19" s="69">
        <f t="shared" si="0"/>
        <v>14376</v>
      </c>
    </row>
    <row r="20" spans="1:38" ht="12" customHeight="1">
      <c r="A20" s="17" t="s">
        <v>37</v>
      </c>
      <c r="B20" s="31" t="s">
        <v>38</v>
      </c>
      <c r="C20" s="65">
        <v>39</v>
      </c>
      <c r="D20" s="65">
        <v>123</v>
      </c>
      <c r="E20" s="65">
        <v>1122150</v>
      </c>
      <c r="F20" s="68">
        <v>5</v>
      </c>
      <c r="G20" s="68">
        <v>10</v>
      </c>
      <c r="H20" s="68">
        <v>194960</v>
      </c>
      <c r="I20" s="68">
        <v>14</v>
      </c>
      <c r="J20" s="68">
        <v>47</v>
      </c>
      <c r="K20" s="68">
        <v>536760</v>
      </c>
      <c r="L20" s="68">
        <v>20</v>
      </c>
      <c r="M20" s="68">
        <v>66</v>
      </c>
      <c r="N20" s="68">
        <v>390430</v>
      </c>
      <c r="O20" s="65">
        <v>77</v>
      </c>
      <c r="P20" s="65">
        <v>172</v>
      </c>
      <c r="Q20" s="65">
        <v>1805250</v>
      </c>
      <c r="R20" s="68">
        <v>36</v>
      </c>
      <c r="S20" s="68">
        <v>60</v>
      </c>
      <c r="T20" s="68">
        <v>926400</v>
      </c>
      <c r="U20" s="68">
        <v>30</v>
      </c>
      <c r="V20" s="68">
        <v>77</v>
      </c>
      <c r="W20" s="68">
        <v>716100</v>
      </c>
      <c r="X20" s="68">
        <v>11</v>
      </c>
      <c r="Y20" s="68">
        <v>35</v>
      </c>
      <c r="Z20" s="68">
        <v>162750</v>
      </c>
      <c r="AA20" s="68">
        <v>0</v>
      </c>
      <c r="AB20" s="68">
        <v>0</v>
      </c>
      <c r="AC20" s="68">
        <v>1</v>
      </c>
      <c r="AD20" s="68">
        <v>25000</v>
      </c>
      <c r="AE20" s="65">
        <v>0</v>
      </c>
      <c r="AF20" s="65">
        <v>0</v>
      </c>
      <c r="AG20" s="68">
        <v>31</v>
      </c>
      <c r="AH20" s="68">
        <v>63715</v>
      </c>
      <c r="AI20" s="68">
        <v>34</v>
      </c>
      <c r="AJ20" s="68">
        <v>73239</v>
      </c>
      <c r="AK20" s="69">
        <f t="shared" si="0"/>
        <v>66</v>
      </c>
      <c r="AL20" s="69">
        <f t="shared" si="0"/>
        <v>161954</v>
      </c>
    </row>
    <row r="21" spans="1:38" ht="12" customHeight="1">
      <c r="A21" s="17" t="s">
        <v>39</v>
      </c>
      <c r="B21" s="31" t="s">
        <v>40</v>
      </c>
      <c r="C21" s="65">
        <v>15</v>
      </c>
      <c r="D21" s="65">
        <v>41</v>
      </c>
      <c r="E21" s="65">
        <v>324710</v>
      </c>
      <c r="F21" s="68">
        <v>1</v>
      </c>
      <c r="G21" s="68">
        <v>1</v>
      </c>
      <c r="H21" s="68">
        <v>20520</v>
      </c>
      <c r="I21" s="68">
        <v>6</v>
      </c>
      <c r="J21" s="68">
        <v>16</v>
      </c>
      <c r="K21" s="68">
        <v>166920</v>
      </c>
      <c r="L21" s="68">
        <v>8</v>
      </c>
      <c r="M21" s="68">
        <v>24</v>
      </c>
      <c r="N21" s="68">
        <v>137270</v>
      </c>
      <c r="O21" s="65">
        <v>44</v>
      </c>
      <c r="P21" s="65">
        <v>86</v>
      </c>
      <c r="Q21" s="65">
        <v>910650</v>
      </c>
      <c r="R21" s="68">
        <v>31</v>
      </c>
      <c r="S21" s="68">
        <v>46</v>
      </c>
      <c r="T21" s="68">
        <v>710700</v>
      </c>
      <c r="U21" s="68">
        <v>1</v>
      </c>
      <c r="V21" s="68">
        <v>3</v>
      </c>
      <c r="W21" s="68">
        <v>27900</v>
      </c>
      <c r="X21" s="68">
        <v>12</v>
      </c>
      <c r="Y21" s="68">
        <v>37</v>
      </c>
      <c r="Z21" s="68">
        <v>172050</v>
      </c>
      <c r="AA21" s="68">
        <v>0</v>
      </c>
      <c r="AB21" s="68">
        <v>0</v>
      </c>
      <c r="AC21" s="68">
        <v>4</v>
      </c>
      <c r="AD21" s="68">
        <v>3390</v>
      </c>
      <c r="AE21" s="65">
        <v>0</v>
      </c>
      <c r="AF21" s="65">
        <v>0</v>
      </c>
      <c r="AG21" s="68">
        <v>6</v>
      </c>
      <c r="AH21" s="68">
        <v>5154</v>
      </c>
      <c r="AI21" s="68">
        <v>0</v>
      </c>
      <c r="AJ21" s="68">
        <v>0</v>
      </c>
      <c r="AK21" s="69">
        <f t="shared" si="0"/>
        <v>10</v>
      </c>
      <c r="AL21" s="69">
        <f t="shared" si="0"/>
        <v>8544</v>
      </c>
    </row>
    <row r="22" spans="1:38" ht="12" customHeight="1">
      <c r="A22" s="17" t="s">
        <v>41</v>
      </c>
      <c r="B22" s="31" t="s">
        <v>42</v>
      </c>
      <c r="C22" s="65">
        <v>13</v>
      </c>
      <c r="D22" s="65">
        <v>41</v>
      </c>
      <c r="E22" s="65">
        <v>341200</v>
      </c>
      <c r="F22" s="68">
        <v>2</v>
      </c>
      <c r="G22" s="68">
        <v>3</v>
      </c>
      <c r="H22" s="68">
        <v>51320</v>
      </c>
      <c r="I22" s="68">
        <v>3</v>
      </c>
      <c r="J22" s="68">
        <v>12</v>
      </c>
      <c r="K22" s="68">
        <v>147840</v>
      </c>
      <c r="L22" s="68">
        <v>8</v>
      </c>
      <c r="M22" s="68">
        <v>26</v>
      </c>
      <c r="N22" s="68">
        <v>142040</v>
      </c>
      <c r="O22" s="65">
        <v>53</v>
      </c>
      <c r="P22" s="65">
        <v>109</v>
      </c>
      <c r="Q22" s="65">
        <v>1175850</v>
      </c>
      <c r="R22" s="68">
        <v>34</v>
      </c>
      <c r="S22" s="68">
        <v>56</v>
      </c>
      <c r="T22" s="68">
        <v>864300</v>
      </c>
      <c r="U22" s="68">
        <v>5</v>
      </c>
      <c r="V22" s="68">
        <v>14</v>
      </c>
      <c r="W22" s="68">
        <v>130200</v>
      </c>
      <c r="X22" s="68">
        <v>14</v>
      </c>
      <c r="Y22" s="68">
        <v>39</v>
      </c>
      <c r="Z22" s="68">
        <v>181350</v>
      </c>
      <c r="AA22" s="68">
        <v>0</v>
      </c>
      <c r="AB22" s="68">
        <v>0</v>
      </c>
      <c r="AC22" s="68">
        <v>0</v>
      </c>
      <c r="AD22" s="68">
        <v>0</v>
      </c>
      <c r="AE22" s="65">
        <v>0</v>
      </c>
      <c r="AF22" s="65">
        <v>0</v>
      </c>
      <c r="AG22" s="68">
        <v>4</v>
      </c>
      <c r="AH22" s="68">
        <v>31164</v>
      </c>
      <c r="AI22" s="68">
        <v>13</v>
      </c>
      <c r="AJ22" s="68">
        <v>72476</v>
      </c>
      <c r="AK22" s="69">
        <f t="shared" si="0"/>
        <v>17</v>
      </c>
      <c r="AL22" s="69">
        <f t="shared" si="0"/>
        <v>103640</v>
      </c>
    </row>
    <row r="23" spans="1:38" ht="12" customHeight="1">
      <c r="A23" s="17" t="s">
        <v>47</v>
      </c>
      <c r="B23" s="31" t="s">
        <v>48</v>
      </c>
      <c r="C23" s="65">
        <v>27</v>
      </c>
      <c r="D23" s="65">
        <v>88</v>
      </c>
      <c r="E23" s="65">
        <v>750860</v>
      </c>
      <c r="F23" s="68">
        <v>4</v>
      </c>
      <c r="G23" s="68">
        <v>11</v>
      </c>
      <c r="H23" s="68">
        <v>210360</v>
      </c>
      <c r="I23" s="68">
        <v>7</v>
      </c>
      <c r="J23" s="68">
        <v>23</v>
      </c>
      <c r="K23" s="68">
        <v>256180</v>
      </c>
      <c r="L23" s="68">
        <v>16</v>
      </c>
      <c r="M23" s="68">
        <v>54</v>
      </c>
      <c r="N23" s="68">
        <v>284320</v>
      </c>
      <c r="O23" s="65">
        <v>82</v>
      </c>
      <c r="P23" s="65">
        <v>193</v>
      </c>
      <c r="Q23" s="65">
        <v>1665450</v>
      </c>
      <c r="R23" s="68">
        <v>39</v>
      </c>
      <c r="S23" s="68">
        <v>54</v>
      </c>
      <c r="T23" s="68">
        <v>833100</v>
      </c>
      <c r="U23" s="68">
        <v>13</v>
      </c>
      <c r="V23" s="68">
        <v>40</v>
      </c>
      <c r="W23" s="68">
        <v>372000</v>
      </c>
      <c r="X23" s="68">
        <v>30</v>
      </c>
      <c r="Y23" s="68">
        <v>99</v>
      </c>
      <c r="Z23" s="68">
        <v>460350</v>
      </c>
      <c r="AA23" s="68">
        <v>0</v>
      </c>
      <c r="AB23" s="68">
        <v>0</v>
      </c>
      <c r="AC23" s="68">
        <v>0</v>
      </c>
      <c r="AD23" s="68">
        <v>0</v>
      </c>
      <c r="AE23" s="65">
        <v>0</v>
      </c>
      <c r="AF23" s="65">
        <v>0</v>
      </c>
      <c r="AG23" s="68">
        <v>9</v>
      </c>
      <c r="AH23" s="68">
        <v>11250</v>
      </c>
      <c r="AI23" s="68">
        <v>10</v>
      </c>
      <c r="AJ23" s="68">
        <v>10215</v>
      </c>
      <c r="AK23" s="69">
        <f t="shared" si="0"/>
        <v>19</v>
      </c>
      <c r="AL23" s="69">
        <f t="shared" si="0"/>
        <v>21465</v>
      </c>
    </row>
    <row r="24" spans="1:38" ht="12" customHeight="1">
      <c r="A24" s="17" t="s">
        <v>49</v>
      </c>
      <c r="B24" s="31" t="s">
        <v>50</v>
      </c>
      <c r="C24" s="65">
        <v>18</v>
      </c>
      <c r="D24" s="65">
        <v>58</v>
      </c>
      <c r="E24" s="65">
        <v>539470</v>
      </c>
      <c r="F24" s="68">
        <v>4</v>
      </c>
      <c r="G24" s="68">
        <v>6</v>
      </c>
      <c r="H24" s="68">
        <v>118000</v>
      </c>
      <c r="I24" s="68">
        <v>7</v>
      </c>
      <c r="J24" s="68">
        <v>25</v>
      </c>
      <c r="K24" s="68">
        <v>265720</v>
      </c>
      <c r="L24" s="68">
        <v>7</v>
      </c>
      <c r="M24" s="68">
        <v>27</v>
      </c>
      <c r="N24" s="68">
        <v>155750</v>
      </c>
      <c r="O24" s="65">
        <v>27</v>
      </c>
      <c r="P24" s="65">
        <v>73</v>
      </c>
      <c r="Q24" s="65">
        <v>629900</v>
      </c>
      <c r="R24" s="68">
        <v>9</v>
      </c>
      <c r="S24" s="68">
        <v>11</v>
      </c>
      <c r="T24" s="68">
        <v>169550</v>
      </c>
      <c r="U24" s="68">
        <v>10</v>
      </c>
      <c r="V24" s="68">
        <v>37</v>
      </c>
      <c r="W24" s="68">
        <v>344100</v>
      </c>
      <c r="X24" s="68">
        <v>8</v>
      </c>
      <c r="Y24" s="68">
        <v>25</v>
      </c>
      <c r="Z24" s="68">
        <v>116250</v>
      </c>
      <c r="AA24" s="68">
        <v>0</v>
      </c>
      <c r="AB24" s="68">
        <v>0</v>
      </c>
      <c r="AC24" s="68">
        <v>0</v>
      </c>
      <c r="AD24" s="68">
        <v>0</v>
      </c>
      <c r="AE24" s="65">
        <v>0</v>
      </c>
      <c r="AF24" s="65">
        <v>0</v>
      </c>
      <c r="AG24" s="68">
        <v>0</v>
      </c>
      <c r="AH24" s="68">
        <v>0</v>
      </c>
      <c r="AI24" s="68">
        <v>0</v>
      </c>
      <c r="AJ24" s="68">
        <v>0</v>
      </c>
      <c r="AK24" s="69">
        <f t="shared" si="0"/>
        <v>0</v>
      </c>
      <c r="AL24" s="69">
        <f t="shared" si="0"/>
        <v>0</v>
      </c>
    </row>
    <row r="25" spans="1:38" ht="12" customHeight="1">
      <c r="A25" s="17" t="s">
        <v>51</v>
      </c>
      <c r="B25" s="31" t="s">
        <v>52</v>
      </c>
      <c r="C25" s="65">
        <v>30</v>
      </c>
      <c r="D25" s="65">
        <v>96</v>
      </c>
      <c r="E25" s="65">
        <v>863270</v>
      </c>
      <c r="F25" s="68">
        <v>4</v>
      </c>
      <c r="G25" s="68">
        <v>8</v>
      </c>
      <c r="H25" s="68">
        <v>133440</v>
      </c>
      <c r="I25" s="68">
        <v>11</v>
      </c>
      <c r="J25" s="68">
        <v>42</v>
      </c>
      <c r="K25" s="68">
        <v>487240</v>
      </c>
      <c r="L25" s="68">
        <v>15</v>
      </c>
      <c r="M25" s="68">
        <v>46</v>
      </c>
      <c r="N25" s="68">
        <v>242590</v>
      </c>
      <c r="O25" s="65">
        <v>39</v>
      </c>
      <c r="P25" s="65">
        <v>110</v>
      </c>
      <c r="Q25" s="65">
        <v>971500</v>
      </c>
      <c r="R25" s="68">
        <v>16</v>
      </c>
      <c r="S25" s="68">
        <v>28</v>
      </c>
      <c r="T25" s="68">
        <v>432100</v>
      </c>
      <c r="U25" s="68">
        <v>7</v>
      </c>
      <c r="V25" s="68">
        <v>34</v>
      </c>
      <c r="W25" s="68">
        <v>316200</v>
      </c>
      <c r="X25" s="68">
        <v>16</v>
      </c>
      <c r="Y25" s="68">
        <v>48</v>
      </c>
      <c r="Z25" s="68">
        <v>223200</v>
      </c>
      <c r="AA25" s="68">
        <v>0</v>
      </c>
      <c r="AB25" s="68">
        <v>0</v>
      </c>
      <c r="AC25" s="68">
        <v>0</v>
      </c>
      <c r="AD25" s="68">
        <v>0</v>
      </c>
      <c r="AE25" s="65">
        <v>0</v>
      </c>
      <c r="AF25" s="65">
        <v>0</v>
      </c>
      <c r="AG25" s="68">
        <v>7</v>
      </c>
      <c r="AH25" s="68">
        <v>16317</v>
      </c>
      <c r="AI25" s="68">
        <v>2</v>
      </c>
      <c r="AJ25" s="68">
        <v>7546</v>
      </c>
      <c r="AK25" s="69">
        <f t="shared" si="0"/>
        <v>9</v>
      </c>
      <c r="AL25" s="69">
        <f t="shared" si="0"/>
        <v>23863</v>
      </c>
    </row>
    <row r="26" spans="1:38" ht="12" customHeight="1">
      <c r="A26" s="17" t="s">
        <v>53</v>
      </c>
      <c r="B26" s="31" t="s">
        <v>54</v>
      </c>
      <c r="C26" s="65">
        <v>7</v>
      </c>
      <c r="D26" s="65">
        <v>21</v>
      </c>
      <c r="E26" s="65">
        <v>160400</v>
      </c>
      <c r="F26" s="68">
        <v>0</v>
      </c>
      <c r="G26" s="68">
        <v>0</v>
      </c>
      <c r="H26" s="68">
        <v>0</v>
      </c>
      <c r="I26" s="68">
        <v>2</v>
      </c>
      <c r="J26" s="68">
        <v>7</v>
      </c>
      <c r="K26" s="68">
        <v>77180</v>
      </c>
      <c r="L26" s="68">
        <v>5</v>
      </c>
      <c r="M26" s="68">
        <v>14</v>
      </c>
      <c r="N26" s="68">
        <v>83220</v>
      </c>
      <c r="O26" s="65">
        <v>16</v>
      </c>
      <c r="P26" s="65">
        <v>37</v>
      </c>
      <c r="Q26" s="65">
        <v>343200</v>
      </c>
      <c r="R26" s="68">
        <v>5</v>
      </c>
      <c r="S26" s="68">
        <v>12</v>
      </c>
      <c r="T26" s="68">
        <v>185100</v>
      </c>
      <c r="U26" s="68">
        <v>3</v>
      </c>
      <c r="V26" s="68">
        <v>9</v>
      </c>
      <c r="W26" s="68">
        <v>83700</v>
      </c>
      <c r="X26" s="68">
        <v>8</v>
      </c>
      <c r="Y26" s="68">
        <v>16</v>
      </c>
      <c r="Z26" s="68">
        <v>74400</v>
      </c>
      <c r="AA26" s="68">
        <v>0</v>
      </c>
      <c r="AB26" s="68">
        <v>0</v>
      </c>
      <c r="AC26" s="68">
        <v>0</v>
      </c>
      <c r="AD26" s="68">
        <v>0</v>
      </c>
      <c r="AE26" s="65">
        <v>0</v>
      </c>
      <c r="AF26" s="65">
        <v>0</v>
      </c>
      <c r="AG26" s="68">
        <v>8</v>
      </c>
      <c r="AH26" s="68">
        <v>7502</v>
      </c>
      <c r="AI26" s="68">
        <v>7</v>
      </c>
      <c r="AJ26" s="68">
        <v>81743</v>
      </c>
      <c r="AK26" s="69">
        <f t="shared" si="0"/>
        <v>15</v>
      </c>
      <c r="AL26" s="69">
        <f t="shared" si="0"/>
        <v>89245</v>
      </c>
    </row>
    <row r="27" spans="1:38" ht="12" customHeight="1">
      <c r="A27" s="17" t="s">
        <v>55</v>
      </c>
      <c r="B27" s="31" t="s">
        <v>56</v>
      </c>
      <c r="C27" s="65">
        <v>12</v>
      </c>
      <c r="D27" s="65">
        <v>27</v>
      </c>
      <c r="E27" s="65">
        <v>209360</v>
      </c>
      <c r="F27" s="68">
        <v>2</v>
      </c>
      <c r="G27" s="68">
        <v>2</v>
      </c>
      <c r="H27" s="68">
        <v>35920</v>
      </c>
      <c r="I27" s="68">
        <v>4</v>
      </c>
      <c r="J27" s="68">
        <v>11</v>
      </c>
      <c r="K27" s="68">
        <v>102300</v>
      </c>
      <c r="L27" s="68">
        <v>6</v>
      </c>
      <c r="M27" s="68">
        <v>14</v>
      </c>
      <c r="N27" s="68">
        <v>71140</v>
      </c>
      <c r="O27" s="65">
        <v>22</v>
      </c>
      <c r="P27" s="65">
        <v>51</v>
      </c>
      <c r="Q27" s="65">
        <v>493750</v>
      </c>
      <c r="R27" s="68">
        <v>7</v>
      </c>
      <c r="S27" s="68">
        <v>10</v>
      </c>
      <c r="T27" s="68">
        <v>154300</v>
      </c>
      <c r="U27" s="68">
        <v>11</v>
      </c>
      <c r="V27" s="68">
        <v>32</v>
      </c>
      <c r="W27" s="68">
        <v>297600</v>
      </c>
      <c r="X27" s="68">
        <v>4</v>
      </c>
      <c r="Y27" s="68">
        <v>9</v>
      </c>
      <c r="Z27" s="68">
        <v>41850</v>
      </c>
      <c r="AA27" s="68">
        <v>0</v>
      </c>
      <c r="AB27" s="68">
        <v>0</v>
      </c>
      <c r="AC27" s="68">
        <v>0</v>
      </c>
      <c r="AD27" s="68">
        <v>0</v>
      </c>
      <c r="AE27" s="65">
        <v>0</v>
      </c>
      <c r="AF27" s="65">
        <v>0</v>
      </c>
      <c r="AG27" s="68">
        <v>3</v>
      </c>
      <c r="AH27" s="68">
        <v>6504</v>
      </c>
      <c r="AI27" s="68">
        <v>8</v>
      </c>
      <c r="AJ27" s="68">
        <v>55218</v>
      </c>
      <c r="AK27" s="69">
        <f t="shared" si="0"/>
        <v>11</v>
      </c>
      <c r="AL27" s="69">
        <f t="shared" si="0"/>
        <v>61722</v>
      </c>
    </row>
    <row r="28" spans="1:38" ht="12" customHeight="1">
      <c r="A28" s="17" t="s">
        <v>57</v>
      </c>
      <c r="B28" s="31" t="s">
        <v>58</v>
      </c>
      <c r="C28" s="65">
        <v>8</v>
      </c>
      <c r="D28" s="65">
        <v>24</v>
      </c>
      <c r="E28" s="65">
        <v>193070</v>
      </c>
      <c r="F28" s="68">
        <v>0</v>
      </c>
      <c r="G28" s="68">
        <v>0</v>
      </c>
      <c r="H28" s="68">
        <v>0</v>
      </c>
      <c r="I28" s="68">
        <v>4</v>
      </c>
      <c r="J28" s="68">
        <v>12</v>
      </c>
      <c r="K28" s="68">
        <v>129720</v>
      </c>
      <c r="L28" s="68">
        <v>4</v>
      </c>
      <c r="M28" s="68">
        <v>12</v>
      </c>
      <c r="N28" s="68">
        <v>63350</v>
      </c>
      <c r="O28" s="65">
        <v>4</v>
      </c>
      <c r="P28" s="65">
        <v>15</v>
      </c>
      <c r="Q28" s="65">
        <v>69750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4</v>
      </c>
      <c r="Y28" s="68">
        <v>15</v>
      </c>
      <c r="Z28" s="68">
        <v>69750</v>
      </c>
      <c r="AA28" s="68">
        <v>0</v>
      </c>
      <c r="AB28" s="68">
        <v>0</v>
      </c>
      <c r="AC28" s="68">
        <v>0</v>
      </c>
      <c r="AD28" s="68">
        <v>0</v>
      </c>
      <c r="AE28" s="65">
        <v>0</v>
      </c>
      <c r="AF28" s="65">
        <v>0</v>
      </c>
      <c r="AG28" s="68">
        <v>4</v>
      </c>
      <c r="AH28" s="68">
        <v>3388</v>
      </c>
      <c r="AI28" s="68">
        <v>5</v>
      </c>
      <c r="AJ28" s="68">
        <v>6168</v>
      </c>
      <c r="AK28" s="69">
        <f t="shared" si="0"/>
        <v>9</v>
      </c>
      <c r="AL28" s="69">
        <f t="shared" si="0"/>
        <v>9556</v>
      </c>
    </row>
    <row r="29" spans="1:38" ht="12" customHeight="1">
      <c r="A29" s="17" t="s">
        <v>61</v>
      </c>
      <c r="B29" s="31" t="s">
        <v>62</v>
      </c>
      <c r="C29" s="65">
        <v>9</v>
      </c>
      <c r="D29" s="65">
        <v>25</v>
      </c>
      <c r="E29" s="65">
        <v>207310</v>
      </c>
      <c r="F29" s="68">
        <v>1</v>
      </c>
      <c r="G29" s="68">
        <v>1</v>
      </c>
      <c r="H29" s="68">
        <v>20520</v>
      </c>
      <c r="I29" s="68">
        <v>3</v>
      </c>
      <c r="J29" s="68">
        <v>10</v>
      </c>
      <c r="K29" s="68">
        <v>114140</v>
      </c>
      <c r="L29" s="68">
        <v>5</v>
      </c>
      <c r="M29" s="68">
        <v>14</v>
      </c>
      <c r="N29" s="68">
        <v>72650</v>
      </c>
      <c r="O29" s="65">
        <v>14</v>
      </c>
      <c r="P29" s="65">
        <v>38</v>
      </c>
      <c r="Q29" s="65">
        <v>324900</v>
      </c>
      <c r="R29" s="68">
        <v>3</v>
      </c>
      <c r="S29" s="68">
        <v>6</v>
      </c>
      <c r="T29" s="68">
        <v>92400</v>
      </c>
      <c r="U29" s="68">
        <v>6</v>
      </c>
      <c r="V29" s="68">
        <v>18</v>
      </c>
      <c r="W29" s="68">
        <v>167400</v>
      </c>
      <c r="X29" s="68">
        <v>5</v>
      </c>
      <c r="Y29" s="68">
        <v>14</v>
      </c>
      <c r="Z29" s="68">
        <v>65100</v>
      </c>
      <c r="AA29" s="68">
        <v>0</v>
      </c>
      <c r="AB29" s="68">
        <v>0</v>
      </c>
      <c r="AC29" s="68">
        <v>0</v>
      </c>
      <c r="AD29" s="68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1</v>
      </c>
      <c r="AJ29" s="65">
        <v>2120</v>
      </c>
      <c r="AK29" s="69">
        <f t="shared" si="0"/>
        <v>1</v>
      </c>
      <c r="AL29" s="69">
        <f t="shared" si="0"/>
        <v>2120</v>
      </c>
    </row>
    <row r="30" spans="1:38" ht="12" customHeight="1">
      <c r="A30" s="16" t="s">
        <v>69</v>
      </c>
      <c r="B30" s="18" t="s">
        <v>70</v>
      </c>
      <c r="C30" s="65">
        <v>1</v>
      </c>
      <c r="D30" s="65">
        <v>3</v>
      </c>
      <c r="E30" s="65">
        <v>36960</v>
      </c>
      <c r="F30" s="65">
        <v>0</v>
      </c>
      <c r="G30" s="65">
        <v>0</v>
      </c>
      <c r="H30" s="65">
        <v>0</v>
      </c>
      <c r="I30" s="65">
        <v>1</v>
      </c>
      <c r="J30" s="65">
        <v>3</v>
      </c>
      <c r="K30" s="65">
        <v>36960</v>
      </c>
      <c r="L30" s="68">
        <v>0</v>
      </c>
      <c r="M30" s="68">
        <v>0</v>
      </c>
      <c r="N30" s="68">
        <v>0</v>
      </c>
      <c r="O30" s="65">
        <v>0</v>
      </c>
      <c r="P30" s="65">
        <v>0</v>
      </c>
      <c r="Q30" s="65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5">
        <v>0</v>
      </c>
      <c r="AF30" s="65">
        <v>0</v>
      </c>
      <c r="AG30" s="65">
        <v>0</v>
      </c>
      <c r="AH30" s="65">
        <v>0</v>
      </c>
      <c r="AI30" s="68">
        <v>0</v>
      </c>
      <c r="AJ30" s="68">
        <v>0</v>
      </c>
      <c r="AK30" s="69">
        <f t="shared" si="0"/>
        <v>0</v>
      </c>
      <c r="AL30" s="69">
        <f t="shared" si="0"/>
        <v>0</v>
      </c>
    </row>
    <row r="31" spans="1:38" ht="12" customHeight="1">
      <c r="A31" s="17" t="s">
        <v>71</v>
      </c>
      <c r="B31" s="31" t="s">
        <v>72</v>
      </c>
      <c r="C31" s="74">
        <v>1</v>
      </c>
      <c r="D31" s="74">
        <v>3</v>
      </c>
      <c r="E31" s="74">
        <v>36960</v>
      </c>
      <c r="F31" s="74">
        <v>0</v>
      </c>
      <c r="G31" s="74">
        <v>0</v>
      </c>
      <c r="H31" s="74">
        <v>0</v>
      </c>
      <c r="I31" s="74">
        <v>1</v>
      </c>
      <c r="J31" s="74">
        <v>3</v>
      </c>
      <c r="K31" s="74">
        <v>36960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8">
        <v>0</v>
      </c>
      <c r="AB31" s="68">
        <v>0</v>
      </c>
      <c r="AC31" s="68">
        <v>0</v>
      </c>
      <c r="AD31" s="68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9">
        <f t="shared" si="0"/>
        <v>0</v>
      </c>
      <c r="AL31" s="69">
        <f t="shared" si="0"/>
        <v>0</v>
      </c>
    </row>
    <row r="32" spans="1:38" ht="12" customHeight="1">
      <c r="A32" s="17" t="s">
        <v>73</v>
      </c>
      <c r="B32" s="31" t="s">
        <v>74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9">
        <f t="shared" si="0"/>
        <v>0</v>
      </c>
      <c r="AL32" s="69">
        <f t="shared" si="0"/>
        <v>0</v>
      </c>
    </row>
    <row r="33" spans="1:43" s="10" customFormat="1" ht="12.75" customHeight="1">
      <c r="A33" s="104" t="s">
        <v>191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64"/>
      <c r="AM33" s="64"/>
      <c r="AN33" s="64"/>
      <c r="AO33" s="64"/>
      <c r="AP33" s="64"/>
      <c r="AQ33" s="64"/>
    </row>
    <row r="34" spans="1:37" s="48" customFormat="1" ht="12" customHeight="1">
      <c r="A34" s="103" t="s">
        <v>75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20"/>
    </row>
    <row r="35" spans="1:37" s="48" customFormat="1" ht="12" customHeight="1">
      <c r="A35" s="106" t="s">
        <v>192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7" s="48" customFormat="1" ht="12" customHeight="1">
      <c r="A36" s="103" t="s">
        <v>193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11"/>
      <c r="C40" s="89" t="s">
        <v>173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  <c r="O40" s="89" t="s">
        <v>174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79" t="s">
        <v>17</v>
      </c>
      <c r="AL40" s="80"/>
    </row>
    <row r="41" spans="1:38" s="5" customFormat="1" ht="20.25" customHeight="1">
      <c r="A41" s="112"/>
      <c r="B41" s="113"/>
      <c r="C41" s="89" t="s">
        <v>0</v>
      </c>
      <c r="D41" s="94"/>
      <c r="E41" s="95"/>
      <c r="F41" s="89" t="s">
        <v>1</v>
      </c>
      <c r="G41" s="94"/>
      <c r="H41" s="95"/>
      <c r="I41" s="89" t="s">
        <v>2</v>
      </c>
      <c r="J41" s="94"/>
      <c r="K41" s="95"/>
      <c r="L41" s="89" t="s">
        <v>3</v>
      </c>
      <c r="M41" s="94"/>
      <c r="N41" s="95"/>
      <c r="O41" s="89" t="s">
        <v>0</v>
      </c>
      <c r="P41" s="94"/>
      <c r="Q41" s="95"/>
      <c r="R41" s="89" t="s">
        <v>1</v>
      </c>
      <c r="S41" s="94"/>
      <c r="T41" s="95"/>
      <c r="U41" s="89" t="s">
        <v>2</v>
      </c>
      <c r="V41" s="94"/>
      <c r="W41" s="95"/>
      <c r="X41" s="89" t="s">
        <v>3</v>
      </c>
      <c r="Y41" s="94"/>
      <c r="Z41" s="95"/>
      <c r="AA41" s="83" t="s">
        <v>175</v>
      </c>
      <c r="AB41" s="84"/>
      <c r="AC41" s="83" t="s">
        <v>176</v>
      </c>
      <c r="AD41" s="84"/>
      <c r="AE41" s="83" t="s">
        <v>177</v>
      </c>
      <c r="AF41" s="84"/>
      <c r="AG41" s="85" t="s">
        <v>178</v>
      </c>
      <c r="AH41" s="86"/>
      <c r="AI41" s="85" t="s">
        <v>179</v>
      </c>
      <c r="AJ41" s="86"/>
      <c r="AK41" s="81" t="s">
        <v>95</v>
      </c>
      <c r="AL41" s="82"/>
    </row>
    <row r="42" spans="1:38" s="5" customFormat="1" ht="12" customHeight="1">
      <c r="A42" s="112"/>
      <c r="B42" s="113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4"/>
      <c r="B43" s="115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9" t="str">
        <f>A8</f>
        <v>一○三年 2014</v>
      </c>
      <c r="B44" s="110"/>
      <c r="C44" s="70">
        <v>552</v>
      </c>
      <c r="D44" s="70">
        <v>1378</v>
      </c>
      <c r="E44" s="70">
        <v>11928570</v>
      </c>
      <c r="F44" s="70">
        <v>146</v>
      </c>
      <c r="G44" s="70">
        <v>254</v>
      </c>
      <c r="H44" s="70">
        <v>4085680</v>
      </c>
      <c r="I44" s="70">
        <v>197</v>
      </c>
      <c r="J44" s="70">
        <v>524</v>
      </c>
      <c r="K44" s="70">
        <v>4997020</v>
      </c>
      <c r="L44" s="70">
        <v>209</v>
      </c>
      <c r="M44" s="70">
        <v>600</v>
      </c>
      <c r="N44" s="70">
        <v>2845870</v>
      </c>
      <c r="O44" s="70">
        <v>1482</v>
      </c>
      <c r="P44" s="70">
        <v>3738</v>
      </c>
      <c r="Q44" s="70">
        <v>31720850</v>
      </c>
      <c r="R44" s="70">
        <v>399</v>
      </c>
      <c r="S44" s="70">
        <v>702</v>
      </c>
      <c r="T44" s="70">
        <v>10805150</v>
      </c>
      <c r="U44" s="70">
        <v>520</v>
      </c>
      <c r="V44" s="70">
        <v>1462</v>
      </c>
      <c r="W44" s="70">
        <v>13596600</v>
      </c>
      <c r="X44" s="70">
        <v>563</v>
      </c>
      <c r="Y44" s="70">
        <v>1574</v>
      </c>
      <c r="Z44" s="70">
        <v>7319100</v>
      </c>
      <c r="AA44" s="70">
        <v>14</v>
      </c>
      <c r="AB44" s="70">
        <v>150000</v>
      </c>
      <c r="AC44" s="70">
        <v>6</v>
      </c>
      <c r="AD44" s="70">
        <v>150000</v>
      </c>
      <c r="AE44" s="70">
        <v>0</v>
      </c>
      <c r="AF44" s="70">
        <v>0</v>
      </c>
      <c r="AG44" s="70">
        <v>226</v>
      </c>
      <c r="AH44" s="70">
        <v>602839</v>
      </c>
      <c r="AI44" s="70">
        <v>496</v>
      </c>
      <c r="AJ44" s="70">
        <v>944055</v>
      </c>
      <c r="AK44" s="67">
        <f>SUM(AI44,AG44,AE44,AC44,AA44)</f>
        <v>742</v>
      </c>
      <c r="AL44" s="67">
        <f>SUM(AJ44,AH44,AF44,AD44,AB44)</f>
        <v>1846894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83</v>
      </c>
      <c r="D45" s="70">
        <v>214</v>
      </c>
      <c r="E45" s="70">
        <v>1886970</v>
      </c>
      <c r="F45" s="70">
        <v>22</v>
      </c>
      <c r="G45" s="70">
        <v>40</v>
      </c>
      <c r="H45" s="70">
        <v>636480</v>
      </c>
      <c r="I45" s="70">
        <v>32</v>
      </c>
      <c r="J45" s="70">
        <v>92</v>
      </c>
      <c r="K45" s="70">
        <v>855600</v>
      </c>
      <c r="L45" s="70">
        <v>29</v>
      </c>
      <c r="M45" s="70">
        <v>82</v>
      </c>
      <c r="N45" s="70">
        <v>394890</v>
      </c>
      <c r="O45" s="70">
        <v>214</v>
      </c>
      <c r="P45" s="70">
        <v>561</v>
      </c>
      <c r="Q45" s="70">
        <v>4663350</v>
      </c>
      <c r="R45" s="70">
        <v>54</v>
      </c>
      <c r="S45" s="70">
        <v>99</v>
      </c>
      <c r="T45" s="70">
        <v>1524600</v>
      </c>
      <c r="U45" s="70">
        <v>74</v>
      </c>
      <c r="V45" s="70">
        <v>213</v>
      </c>
      <c r="W45" s="70">
        <v>1980900</v>
      </c>
      <c r="X45" s="70">
        <v>86</v>
      </c>
      <c r="Y45" s="70">
        <v>249</v>
      </c>
      <c r="Z45" s="70">
        <v>1157850</v>
      </c>
      <c r="AA45" s="70">
        <v>2</v>
      </c>
      <c r="AB45" s="70">
        <v>20000</v>
      </c>
      <c r="AC45" s="70">
        <v>0</v>
      </c>
      <c r="AD45" s="70">
        <v>0</v>
      </c>
      <c r="AE45" s="70">
        <v>0</v>
      </c>
      <c r="AF45" s="70">
        <v>0</v>
      </c>
      <c r="AG45" s="70">
        <v>21</v>
      </c>
      <c r="AH45" s="70">
        <v>46373</v>
      </c>
      <c r="AI45" s="70">
        <v>49</v>
      </c>
      <c r="AJ45" s="70">
        <v>88239</v>
      </c>
      <c r="AK45" s="67">
        <f aca="true" t="shared" si="1" ref="AK45:AK68">SUM(AI45,AG45,AE45,AC45,AA45)</f>
        <v>72</v>
      </c>
      <c r="AL45" s="67">
        <f aca="true" t="shared" si="2" ref="AL45:AL68">SUM(AJ45,AH45,AF45,AD45,AB45)</f>
        <v>154612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110</v>
      </c>
      <c r="D46" s="70">
        <v>268</v>
      </c>
      <c r="E46" s="70">
        <v>2166200</v>
      </c>
      <c r="F46" s="71">
        <v>21</v>
      </c>
      <c r="G46" s="71">
        <v>32</v>
      </c>
      <c r="H46" s="71">
        <v>492800</v>
      </c>
      <c r="I46" s="71">
        <v>50</v>
      </c>
      <c r="J46" s="71">
        <v>119</v>
      </c>
      <c r="K46" s="71">
        <v>1118780</v>
      </c>
      <c r="L46" s="71">
        <v>39</v>
      </c>
      <c r="M46" s="71">
        <v>117</v>
      </c>
      <c r="N46" s="71">
        <v>554620</v>
      </c>
      <c r="O46" s="70">
        <v>290</v>
      </c>
      <c r="P46" s="70">
        <v>713</v>
      </c>
      <c r="Q46" s="70">
        <v>6384750</v>
      </c>
      <c r="R46" s="71">
        <v>79</v>
      </c>
      <c r="S46" s="71">
        <v>141</v>
      </c>
      <c r="T46" s="71">
        <v>2171850</v>
      </c>
      <c r="U46" s="71">
        <v>126</v>
      </c>
      <c r="V46" s="71">
        <v>334</v>
      </c>
      <c r="W46" s="71">
        <v>3106200</v>
      </c>
      <c r="X46" s="71">
        <v>85</v>
      </c>
      <c r="Y46" s="71">
        <v>238</v>
      </c>
      <c r="Z46" s="71">
        <v>1106700</v>
      </c>
      <c r="AA46" s="71">
        <v>4</v>
      </c>
      <c r="AB46" s="71">
        <v>50000</v>
      </c>
      <c r="AC46" s="71">
        <v>1</v>
      </c>
      <c r="AD46" s="71">
        <v>25000</v>
      </c>
      <c r="AE46" s="71">
        <v>0</v>
      </c>
      <c r="AF46" s="71">
        <v>0</v>
      </c>
      <c r="AG46" s="71">
        <v>46</v>
      </c>
      <c r="AH46" s="71">
        <v>132979</v>
      </c>
      <c r="AI46" s="71">
        <v>149</v>
      </c>
      <c r="AJ46" s="71">
        <v>249868</v>
      </c>
      <c r="AK46" s="67">
        <f t="shared" si="1"/>
        <v>200</v>
      </c>
      <c r="AL46" s="67">
        <f t="shared" si="2"/>
        <v>457847</v>
      </c>
      <c r="AM46" s="59"/>
      <c r="AN46" s="59"/>
    </row>
    <row r="47" spans="1:40" s="55" customFormat="1" ht="15" customHeight="1">
      <c r="A47" s="16" t="s">
        <v>183</v>
      </c>
      <c r="B47" s="18" t="s">
        <v>60</v>
      </c>
      <c r="C47" s="70">
        <v>85</v>
      </c>
      <c r="D47" s="70">
        <v>201</v>
      </c>
      <c r="E47" s="70">
        <v>1834770</v>
      </c>
      <c r="F47" s="71">
        <v>28</v>
      </c>
      <c r="G47" s="71">
        <v>48</v>
      </c>
      <c r="H47" s="71">
        <v>769920</v>
      </c>
      <c r="I47" s="71">
        <v>28</v>
      </c>
      <c r="J47" s="71">
        <v>76</v>
      </c>
      <c r="K47" s="71">
        <v>706800</v>
      </c>
      <c r="L47" s="71">
        <v>29</v>
      </c>
      <c r="M47" s="71">
        <v>77</v>
      </c>
      <c r="N47" s="71">
        <v>358050</v>
      </c>
      <c r="O47" s="70">
        <v>247</v>
      </c>
      <c r="P47" s="70">
        <v>606</v>
      </c>
      <c r="Q47" s="70">
        <v>5126850</v>
      </c>
      <c r="R47" s="71">
        <v>74</v>
      </c>
      <c r="S47" s="71">
        <v>114</v>
      </c>
      <c r="T47" s="71">
        <v>1755600</v>
      </c>
      <c r="U47" s="71">
        <v>80</v>
      </c>
      <c r="V47" s="71">
        <v>233</v>
      </c>
      <c r="W47" s="71">
        <v>2166900</v>
      </c>
      <c r="X47" s="71">
        <v>93</v>
      </c>
      <c r="Y47" s="71">
        <v>259</v>
      </c>
      <c r="Z47" s="71">
        <v>1204350</v>
      </c>
      <c r="AA47" s="71">
        <v>1</v>
      </c>
      <c r="AB47" s="71">
        <v>10000</v>
      </c>
      <c r="AC47" s="71">
        <v>0</v>
      </c>
      <c r="AD47" s="71">
        <v>0</v>
      </c>
      <c r="AE47" s="71">
        <v>0</v>
      </c>
      <c r="AF47" s="71">
        <v>0</v>
      </c>
      <c r="AG47" s="71">
        <v>35</v>
      </c>
      <c r="AH47" s="71">
        <v>119355</v>
      </c>
      <c r="AI47" s="71">
        <v>67</v>
      </c>
      <c r="AJ47" s="71">
        <v>112036</v>
      </c>
      <c r="AK47" s="67">
        <f t="shared" si="1"/>
        <v>103</v>
      </c>
      <c r="AL47" s="67">
        <f t="shared" si="2"/>
        <v>241391</v>
      </c>
      <c r="AM47" s="59"/>
      <c r="AN47" s="59"/>
    </row>
    <row r="48" spans="1:40" s="55" customFormat="1" ht="15" customHeight="1">
      <c r="A48" s="16" t="s">
        <v>184</v>
      </c>
      <c r="B48" s="18" t="s">
        <v>64</v>
      </c>
      <c r="C48" s="70">
        <v>59</v>
      </c>
      <c r="D48" s="70">
        <v>145</v>
      </c>
      <c r="E48" s="70">
        <v>1263130</v>
      </c>
      <c r="F48" s="71">
        <v>22</v>
      </c>
      <c r="G48" s="71">
        <v>39</v>
      </c>
      <c r="H48" s="71">
        <v>626200</v>
      </c>
      <c r="I48" s="71">
        <v>11</v>
      </c>
      <c r="J48" s="71">
        <v>30</v>
      </c>
      <c r="K48" s="71">
        <v>279000</v>
      </c>
      <c r="L48" s="71">
        <v>26</v>
      </c>
      <c r="M48" s="71">
        <v>76</v>
      </c>
      <c r="N48" s="71">
        <v>357930</v>
      </c>
      <c r="O48" s="70">
        <v>124</v>
      </c>
      <c r="P48" s="70">
        <v>303</v>
      </c>
      <c r="Q48" s="70">
        <v>2693250</v>
      </c>
      <c r="R48" s="71">
        <v>45</v>
      </c>
      <c r="S48" s="71">
        <v>84</v>
      </c>
      <c r="T48" s="71">
        <v>1293600</v>
      </c>
      <c r="U48" s="71">
        <v>29</v>
      </c>
      <c r="V48" s="71">
        <v>82</v>
      </c>
      <c r="W48" s="71">
        <v>762600</v>
      </c>
      <c r="X48" s="71">
        <v>50</v>
      </c>
      <c r="Y48" s="71">
        <v>137</v>
      </c>
      <c r="Z48" s="71">
        <v>637050</v>
      </c>
      <c r="AA48" s="71">
        <v>2</v>
      </c>
      <c r="AB48" s="71">
        <v>20000</v>
      </c>
      <c r="AC48" s="71">
        <v>0</v>
      </c>
      <c r="AD48" s="71">
        <v>0</v>
      </c>
      <c r="AE48" s="71">
        <v>0</v>
      </c>
      <c r="AF48" s="71">
        <v>0</v>
      </c>
      <c r="AG48" s="71">
        <v>34</v>
      </c>
      <c r="AH48" s="71">
        <v>110586</v>
      </c>
      <c r="AI48" s="71">
        <v>73</v>
      </c>
      <c r="AJ48" s="71">
        <v>124158</v>
      </c>
      <c r="AK48" s="67">
        <f t="shared" si="1"/>
        <v>109</v>
      </c>
      <c r="AL48" s="67">
        <f t="shared" si="2"/>
        <v>254744</v>
      </c>
      <c r="AM48" s="59"/>
      <c r="AN48" s="59"/>
    </row>
    <row r="49" spans="1:40" s="55" customFormat="1" ht="15" customHeight="1">
      <c r="A49" s="16" t="s">
        <v>67</v>
      </c>
      <c r="B49" s="18" t="s">
        <v>68</v>
      </c>
      <c r="C49" s="70">
        <v>64</v>
      </c>
      <c r="D49" s="70">
        <v>147</v>
      </c>
      <c r="E49" s="70">
        <v>1298710</v>
      </c>
      <c r="F49" s="71">
        <v>19</v>
      </c>
      <c r="G49" s="71">
        <v>29</v>
      </c>
      <c r="H49" s="71">
        <v>467080</v>
      </c>
      <c r="I49" s="71">
        <v>20</v>
      </c>
      <c r="J49" s="71">
        <v>55</v>
      </c>
      <c r="K49" s="71">
        <v>535660</v>
      </c>
      <c r="L49" s="71">
        <v>25</v>
      </c>
      <c r="M49" s="71">
        <v>63</v>
      </c>
      <c r="N49" s="71">
        <v>295970</v>
      </c>
      <c r="O49" s="70">
        <v>174</v>
      </c>
      <c r="P49" s="70">
        <v>421</v>
      </c>
      <c r="Q49" s="70">
        <v>3279200</v>
      </c>
      <c r="R49" s="71">
        <v>41</v>
      </c>
      <c r="S49" s="71">
        <v>68</v>
      </c>
      <c r="T49" s="71">
        <v>1047200</v>
      </c>
      <c r="U49" s="71">
        <v>49</v>
      </c>
      <c r="V49" s="71">
        <v>127</v>
      </c>
      <c r="W49" s="71">
        <v>1181100</v>
      </c>
      <c r="X49" s="71">
        <v>84</v>
      </c>
      <c r="Y49" s="71">
        <v>226</v>
      </c>
      <c r="Z49" s="71">
        <v>1050900</v>
      </c>
      <c r="AA49" s="71">
        <v>0</v>
      </c>
      <c r="AB49" s="71">
        <v>0</v>
      </c>
      <c r="AC49" s="71">
        <v>1</v>
      </c>
      <c r="AD49" s="71">
        <v>25000</v>
      </c>
      <c r="AE49" s="71">
        <v>0</v>
      </c>
      <c r="AF49" s="71">
        <v>0</v>
      </c>
      <c r="AG49" s="71">
        <v>53</v>
      </c>
      <c r="AH49" s="71">
        <v>66035</v>
      </c>
      <c r="AI49" s="71">
        <v>114</v>
      </c>
      <c r="AJ49" s="71">
        <v>147324</v>
      </c>
      <c r="AK49" s="67">
        <f t="shared" si="1"/>
        <v>168</v>
      </c>
      <c r="AL49" s="67">
        <f t="shared" si="2"/>
        <v>238359</v>
      </c>
      <c r="AM49" s="59"/>
      <c r="AN49" s="59"/>
    </row>
    <row r="50" spans="1:40" s="55" customFormat="1" ht="15" customHeight="1">
      <c r="A50" s="16" t="s">
        <v>20</v>
      </c>
      <c r="B50" s="18" t="s">
        <v>21</v>
      </c>
      <c r="C50" s="70">
        <v>400</v>
      </c>
      <c r="D50" s="70">
        <v>1021</v>
      </c>
      <c r="E50" s="70">
        <v>8981180</v>
      </c>
      <c r="F50" s="71">
        <v>111</v>
      </c>
      <c r="G50" s="71">
        <v>201</v>
      </c>
      <c r="H50" s="71">
        <v>3259240</v>
      </c>
      <c r="I50" s="71">
        <v>138</v>
      </c>
      <c r="J50" s="71">
        <v>380</v>
      </c>
      <c r="K50" s="71">
        <v>3633660</v>
      </c>
      <c r="L50" s="71">
        <v>151</v>
      </c>
      <c r="M50" s="71">
        <v>440</v>
      </c>
      <c r="N50" s="71">
        <v>2088280</v>
      </c>
      <c r="O50" s="70">
        <v>1085</v>
      </c>
      <c r="P50" s="70">
        <v>2775</v>
      </c>
      <c r="Q50" s="70">
        <v>23466600</v>
      </c>
      <c r="R50" s="71">
        <v>299</v>
      </c>
      <c r="S50" s="71">
        <v>532</v>
      </c>
      <c r="T50" s="71">
        <v>8186700</v>
      </c>
      <c r="U50" s="71">
        <v>363</v>
      </c>
      <c r="V50" s="71">
        <v>1043</v>
      </c>
      <c r="W50" s="71">
        <v>9699900</v>
      </c>
      <c r="X50" s="71">
        <v>423</v>
      </c>
      <c r="Y50" s="71">
        <v>1200</v>
      </c>
      <c r="Z50" s="71">
        <v>5580000</v>
      </c>
      <c r="AA50" s="71">
        <v>10</v>
      </c>
      <c r="AB50" s="71">
        <v>100000</v>
      </c>
      <c r="AC50" s="71">
        <v>4</v>
      </c>
      <c r="AD50" s="71">
        <v>100000</v>
      </c>
      <c r="AE50" s="71">
        <v>0</v>
      </c>
      <c r="AF50" s="71">
        <v>0</v>
      </c>
      <c r="AG50" s="71">
        <v>167</v>
      </c>
      <c r="AH50" s="71">
        <v>447387</v>
      </c>
      <c r="AI50" s="71">
        <v>282</v>
      </c>
      <c r="AJ50" s="71">
        <v>598363</v>
      </c>
      <c r="AK50" s="67">
        <f t="shared" si="1"/>
        <v>463</v>
      </c>
      <c r="AL50" s="67">
        <f t="shared" si="2"/>
        <v>1245750</v>
      </c>
      <c r="AM50" s="59"/>
      <c r="AN50" s="59"/>
    </row>
    <row r="51" spans="1:40" s="55" customFormat="1" ht="15" customHeight="1">
      <c r="A51" s="17" t="s">
        <v>24</v>
      </c>
      <c r="B51" s="31" t="s">
        <v>25</v>
      </c>
      <c r="C51" s="70">
        <v>7</v>
      </c>
      <c r="D51" s="70">
        <v>22</v>
      </c>
      <c r="E51" s="70">
        <v>148800</v>
      </c>
      <c r="F51" s="71">
        <v>0</v>
      </c>
      <c r="G51" s="71">
        <v>0</v>
      </c>
      <c r="H51" s="71">
        <v>0</v>
      </c>
      <c r="I51" s="71">
        <v>3</v>
      </c>
      <c r="J51" s="71">
        <v>10</v>
      </c>
      <c r="K51" s="71">
        <v>93000</v>
      </c>
      <c r="L51" s="71">
        <v>4</v>
      </c>
      <c r="M51" s="71">
        <v>12</v>
      </c>
      <c r="N51" s="71">
        <v>55800</v>
      </c>
      <c r="O51" s="70">
        <v>28</v>
      </c>
      <c r="P51" s="70">
        <v>80</v>
      </c>
      <c r="Q51" s="70">
        <v>531250</v>
      </c>
      <c r="R51" s="71">
        <v>2</v>
      </c>
      <c r="S51" s="71">
        <v>4</v>
      </c>
      <c r="T51" s="71">
        <v>61600</v>
      </c>
      <c r="U51" s="71">
        <v>8</v>
      </c>
      <c r="V51" s="71">
        <v>25</v>
      </c>
      <c r="W51" s="71">
        <v>232500</v>
      </c>
      <c r="X51" s="71">
        <v>18</v>
      </c>
      <c r="Y51" s="71">
        <v>51</v>
      </c>
      <c r="Z51" s="71">
        <v>237150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2</v>
      </c>
      <c r="AH51" s="71">
        <v>2992</v>
      </c>
      <c r="AI51" s="71">
        <v>8</v>
      </c>
      <c r="AJ51" s="71">
        <v>29009</v>
      </c>
      <c r="AK51" s="67">
        <f t="shared" si="1"/>
        <v>10</v>
      </c>
      <c r="AL51" s="67">
        <f t="shared" si="2"/>
        <v>32001</v>
      </c>
      <c r="AM51" s="59"/>
      <c r="AN51" s="59"/>
    </row>
    <row r="52" spans="1:40" s="55" customFormat="1" ht="15" customHeight="1">
      <c r="A52" s="17" t="s">
        <v>26</v>
      </c>
      <c r="B52" s="31" t="s">
        <v>27</v>
      </c>
      <c r="C52" s="70">
        <v>34</v>
      </c>
      <c r="D52" s="70">
        <v>82</v>
      </c>
      <c r="E52" s="70">
        <v>725060</v>
      </c>
      <c r="F52" s="71">
        <v>11</v>
      </c>
      <c r="G52" s="71">
        <v>19</v>
      </c>
      <c r="H52" s="71">
        <v>313080</v>
      </c>
      <c r="I52" s="71">
        <v>9</v>
      </c>
      <c r="J52" s="71">
        <v>23</v>
      </c>
      <c r="K52" s="71">
        <v>225980</v>
      </c>
      <c r="L52" s="71">
        <v>14</v>
      </c>
      <c r="M52" s="71">
        <v>40</v>
      </c>
      <c r="N52" s="71">
        <v>186000</v>
      </c>
      <c r="O52" s="70">
        <v>75</v>
      </c>
      <c r="P52" s="70">
        <v>178</v>
      </c>
      <c r="Q52" s="70">
        <v>1530300</v>
      </c>
      <c r="R52" s="71">
        <v>23</v>
      </c>
      <c r="S52" s="71">
        <v>42</v>
      </c>
      <c r="T52" s="71">
        <v>646800</v>
      </c>
      <c r="U52" s="71">
        <v>21</v>
      </c>
      <c r="V52" s="71">
        <v>54</v>
      </c>
      <c r="W52" s="71">
        <v>502200</v>
      </c>
      <c r="X52" s="71">
        <v>31</v>
      </c>
      <c r="Y52" s="71">
        <v>82</v>
      </c>
      <c r="Z52" s="71">
        <v>381300</v>
      </c>
      <c r="AA52" s="71">
        <v>2</v>
      </c>
      <c r="AB52" s="71">
        <v>20000</v>
      </c>
      <c r="AC52" s="71">
        <v>0</v>
      </c>
      <c r="AD52" s="71">
        <v>0</v>
      </c>
      <c r="AE52" s="71">
        <v>0</v>
      </c>
      <c r="AF52" s="71">
        <v>0</v>
      </c>
      <c r="AG52" s="71">
        <v>15</v>
      </c>
      <c r="AH52" s="71">
        <v>44214</v>
      </c>
      <c r="AI52" s="71">
        <v>12</v>
      </c>
      <c r="AJ52" s="71">
        <v>14660</v>
      </c>
      <c r="AK52" s="67">
        <f t="shared" si="1"/>
        <v>29</v>
      </c>
      <c r="AL52" s="67">
        <f t="shared" si="2"/>
        <v>78874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3</v>
      </c>
      <c r="D53" s="70">
        <v>6</v>
      </c>
      <c r="E53" s="70">
        <v>74100</v>
      </c>
      <c r="F53" s="71">
        <v>1</v>
      </c>
      <c r="G53" s="71">
        <v>3</v>
      </c>
      <c r="H53" s="71">
        <v>46200</v>
      </c>
      <c r="I53" s="71">
        <v>2</v>
      </c>
      <c r="J53" s="71">
        <v>3</v>
      </c>
      <c r="K53" s="71">
        <v>27900</v>
      </c>
      <c r="L53" s="71">
        <v>0</v>
      </c>
      <c r="M53" s="71">
        <v>0</v>
      </c>
      <c r="N53" s="71">
        <v>0</v>
      </c>
      <c r="O53" s="70">
        <v>7</v>
      </c>
      <c r="P53" s="70">
        <v>17</v>
      </c>
      <c r="Q53" s="70">
        <v>157800</v>
      </c>
      <c r="R53" s="71">
        <v>2</v>
      </c>
      <c r="S53" s="71">
        <v>4</v>
      </c>
      <c r="T53" s="71">
        <v>55500</v>
      </c>
      <c r="U53" s="71">
        <v>3</v>
      </c>
      <c r="V53" s="71">
        <v>9</v>
      </c>
      <c r="W53" s="71">
        <v>83700</v>
      </c>
      <c r="X53" s="71">
        <v>2</v>
      </c>
      <c r="Y53" s="71">
        <v>4</v>
      </c>
      <c r="Z53" s="71">
        <v>18600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67">
        <f t="shared" si="1"/>
        <v>0</v>
      </c>
      <c r="AL53" s="67">
        <f t="shared" si="2"/>
        <v>0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9</v>
      </c>
      <c r="D54" s="70">
        <v>27</v>
      </c>
      <c r="E54" s="70">
        <v>205810</v>
      </c>
      <c r="F54" s="71">
        <v>1</v>
      </c>
      <c r="G54" s="71">
        <v>1</v>
      </c>
      <c r="H54" s="71">
        <v>15400</v>
      </c>
      <c r="I54" s="71">
        <v>4</v>
      </c>
      <c r="J54" s="71">
        <v>13</v>
      </c>
      <c r="K54" s="71">
        <v>129960</v>
      </c>
      <c r="L54" s="71">
        <v>4</v>
      </c>
      <c r="M54" s="71">
        <v>13</v>
      </c>
      <c r="N54" s="71">
        <v>60450</v>
      </c>
      <c r="O54" s="70">
        <v>29</v>
      </c>
      <c r="P54" s="70">
        <v>86</v>
      </c>
      <c r="Q54" s="70">
        <v>633250</v>
      </c>
      <c r="R54" s="71">
        <v>5</v>
      </c>
      <c r="S54" s="71">
        <v>7</v>
      </c>
      <c r="T54" s="71">
        <v>107800</v>
      </c>
      <c r="U54" s="71">
        <v>10</v>
      </c>
      <c r="V54" s="71">
        <v>34</v>
      </c>
      <c r="W54" s="71">
        <v>316200</v>
      </c>
      <c r="X54" s="71">
        <v>14</v>
      </c>
      <c r="Y54" s="71">
        <v>45</v>
      </c>
      <c r="Z54" s="71">
        <v>209250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1</v>
      </c>
      <c r="AH54" s="71">
        <v>4186</v>
      </c>
      <c r="AI54" s="71">
        <v>1</v>
      </c>
      <c r="AJ54" s="71">
        <v>820</v>
      </c>
      <c r="AK54" s="67">
        <f t="shared" si="1"/>
        <v>2</v>
      </c>
      <c r="AL54" s="67">
        <f t="shared" si="2"/>
        <v>5006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25</v>
      </c>
      <c r="D55" s="70">
        <v>67</v>
      </c>
      <c r="E55" s="70">
        <v>690950</v>
      </c>
      <c r="F55" s="71">
        <v>4</v>
      </c>
      <c r="G55" s="71">
        <v>12</v>
      </c>
      <c r="H55" s="71">
        <v>225760</v>
      </c>
      <c r="I55" s="71">
        <v>14</v>
      </c>
      <c r="J55" s="71">
        <v>34</v>
      </c>
      <c r="K55" s="71">
        <v>358480</v>
      </c>
      <c r="L55" s="71">
        <v>7</v>
      </c>
      <c r="M55" s="71">
        <v>21</v>
      </c>
      <c r="N55" s="71">
        <v>106710</v>
      </c>
      <c r="O55" s="70">
        <v>90</v>
      </c>
      <c r="P55" s="70">
        <v>252</v>
      </c>
      <c r="Q55" s="70">
        <v>2141800</v>
      </c>
      <c r="R55" s="71">
        <v>16</v>
      </c>
      <c r="S55" s="71">
        <v>34</v>
      </c>
      <c r="T55" s="71">
        <v>523600</v>
      </c>
      <c r="U55" s="71">
        <v>43</v>
      </c>
      <c r="V55" s="71">
        <v>130</v>
      </c>
      <c r="W55" s="71">
        <v>1209000</v>
      </c>
      <c r="X55" s="71">
        <v>31</v>
      </c>
      <c r="Y55" s="71">
        <v>88</v>
      </c>
      <c r="Z55" s="71">
        <v>409200</v>
      </c>
      <c r="AA55" s="71">
        <v>0</v>
      </c>
      <c r="AB55" s="71">
        <v>0</v>
      </c>
      <c r="AC55" s="71">
        <v>1</v>
      </c>
      <c r="AD55" s="71">
        <v>25000</v>
      </c>
      <c r="AE55" s="71">
        <v>0</v>
      </c>
      <c r="AF55" s="71">
        <v>0</v>
      </c>
      <c r="AG55" s="71">
        <v>4</v>
      </c>
      <c r="AH55" s="71">
        <v>34823</v>
      </c>
      <c r="AI55" s="71">
        <v>7</v>
      </c>
      <c r="AJ55" s="71">
        <v>38337</v>
      </c>
      <c r="AK55" s="67">
        <f t="shared" si="1"/>
        <v>12</v>
      </c>
      <c r="AL55" s="67">
        <f t="shared" si="2"/>
        <v>98160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8</v>
      </c>
      <c r="D56" s="70">
        <v>22</v>
      </c>
      <c r="E56" s="70">
        <v>153450</v>
      </c>
      <c r="F56" s="71">
        <v>0</v>
      </c>
      <c r="G56" s="71">
        <v>0</v>
      </c>
      <c r="H56" s="71">
        <v>0</v>
      </c>
      <c r="I56" s="71">
        <v>4</v>
      </c>
      <c r="J56" s="71">
        <v>11</v>
      </c>
      <c r="K56" s="71">
        <v>102300</v>
      </c>
      <c r="L56" s="71">
        <v>4</v>
      </c>
      <c r="M56" s="71">
        <v>11</v>
      </c>
      <c r="N56" s="71">
        <v>51150</v>
      </c>
      <c r="O56" s="70">
        <v>18</v>
      </c>
      <c r="P56" s="70">
        <v>44</v>
      </c>
      <c r="Q56" s="70">
        <v>377800</v>
      </c>
      <c r="R56" s="71">
        <v>2</v>
      </c>
      <c r="S56" s="71">
        <v>4</v>
      </c>
      <c r="T56" s="71">
        <v>61600</v>
      </c>
      <c r="U56" s="71">
        <v>10</v>
      </c>
      <c r="V56" s="71">
        <v>28</v>
      </c>
      <c r="W56" s="71">
        <v>260400</v>
      </c>
      <c r="X56" s="71">
        <v>6</v>
      </c>
      <c r="Y56" s="71">
        <v>12</v>
      </c>
      <c r="Z56" s="71">
        <v>55800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1</v>
      </c>
      <c r="AH56" s="71">
        <v>4494</v>
      </c>
      <c r="AI56" s="71">
        <v>2</v>
      </c>
      <c r="AJ56" s="71">
        <v>2110</v>
      </c>
      <c r="AK56" s="67">
        <f t="shared" si="1"/>
        <v>3</v>
      </c>
      <c r="AL56" s="67">
        <f t="shared" si="2"/>
        <v>6604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13</v>
      </c>
      <c r="D57" s="70">
        <v>39</v>
      </c>
      <c r="E57" s="70">
        <v>243070</v>
      </c>
      <c r="F57" s="71">
        <v>0</v>
      </c>
      <c r="G57" s="71">
        <v>0</v>
      </c>
      <c r="H57" s="71">
        <v>0</v>
      </c>
      <c r="I57" s="71">
        <v>3</v>
      </c>
      <c r="J57" s="71">
        <v>11</v>
      </c>
      <c r="K57" s="71">
        <v>102300</v>
      </c>
      <c r="L57" s="71">
        <v>10</v>
      </c>
      <c r="M57" s="71">
        <v>28</v>
      </c>
      <c r="N57" s="71">
        <v>140770</v>
      </c>
      <c r="O57" s="70">
        <v>19</v>
      </c>
      <c r="P57" s="70">
        <v>53</v>
      </c>
      <c r="Q57" s="70">
        <v>469900</v>
      </c>
      <c r="R57" s="71">
        <v>7</v>
      </c>
      <c r="S57" s="71">
        <v>13</v>
      </c>
      <c r="T57" s="71">
        <v>200200</v>
      </c>
      <c r="U57" s="71">
        <v>5</v>
      </c>
      <c r="V57" s="71">
        <v>18</v>
      </c>
      <c r="W57" s="71">
        <v>167400</v>
      </c>
      <c r="X57" s="71">
        <v>7</v>
      </c>
      <c r="Y57" s="71">
        <v>22</v>
      </c>
      <c r="Z57" s="71">
        <v>102300</v>
      </c>
      <c r="AA57" s="71">
        <v>0</v>
      </c>
      <c r="AB57" s="71">
        <v>0</v>
      </c>
      <c r="AC57" s="71">
        <v>1</v>
      </c>
      <c r="AD57" s="71">
        <v>25000</v>
      </c>
      <c r="AE57" s="71">
        <v>0</v>
      </c>
      <c r="AF57" s="71">
        <v>0</v>
      </c>
      <c r="AG57" s="71">
        <v>2</v>
      </c>
      <c r="AH57" s="71">
        <v>4494</v>
      </c>
      <c r="AI57" s="71">
        <v>2</v>
      </c>
      <c r="AJ57" s="71">
        <v>114464</v>
      </c>
      <c r="AK57" s="67">
        <f t="shared" si="1"/>
        <v>5</v>
      </c>
      <c r="AL57" s="67">
        <f t="shared" si="2"/>
        <v>143958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13</v>
      </c>
      <c r="D58" s="70">
        <v>36</v>
      </c>
      <c r="E58" s="70">
        <v>293910</v>
      </c>
      <c r="F58" s="71">
        <v>4</v>
      </c>
      <c r="G58" s="71">
        <v>7</v>
      </c>
      <c r="H58" s="71">
        <v>112920</v>
      </c>
      <c r="I58" s="71">
        <v>3</v>
      </c>
      <c r="J58" s="71">
        <v>7</v>
      </c>
      <c r="K58" s="71">
        <v>74160</v>
      </c>
      <c r="L58" s="71">
        <v>6</v>
      </c>
      <c r="M58" s="71">
        <v>22</v>
      </c>
      <c r="N58" s="71">
        <v>106830</v>
      </c>
      <c r="O58" s="70">
        <v>26</v>
      </c>
      <c r="P58" s="70">
        <v>59</v>
      </c>
      <c r="Q58" s="70">
        <v>531800</v>
      </c>
      <c r="R58" s="71">
        <v>8</v>
      </c>
      <c r="S58" s="71">
        <v>14</v>
      </c>
      <c r="T58" s="71">
        <v>215600</v>
      </c>
      <c r="U58" s="71">
        <v>11</v>
      </c>
      <c r="V58" s="71">
        <v>23</v>
      </c>
      <c r="W58" s="71">
        <v>213900</v>
      </c>
      <c r="X58" s="71">
        <v>7</v>
      </c>
      <c r="Y58" s="71">
        <v>22</v>
      </c>
      <c r="Z58" s="71">
        <v>102300</v>
      </c>
      <c r="AA58" s="71">
        <v>1</v>
      </c>
      <c r="AB58" s="71">
        <v>10000</v>
      </c>
      <c r="AC58" s="71">
        <v>1</v>
      </c>
      <c r="AD58" s="71">
        <v>25000</v>
      </c>
      <c r="AE58" s="71">
        <v>0</v>
      </c>
      <c r="AF58" s="71">
        <v>0</v>
      </c>
      <c r="AG58" s="71">
        <v>2</v>
      </c>
      <c r="AH58" s="71">
        <v>4810</v>
      </c>
      <c r="AI58" s="71">
        <v>1</v>
      </c>
      <c r="AJ58" s="71">
        <v>2140</v>
      </c>
      <c r="AK58" s="67">
        <f t="shared" si="1"/>
        <v>5</v>
      </c>
      <c r="AL58" s="67">
        <f t="shared" si="2"/>
        <v>41950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8</v>
      </c>
      <c r="D59" s="70">
        <v>22</v>
      </c>
      <c r="E59" s="70">
        <v>219400</v>
      </c>
      <c r="F59" s="71">
        <v>3</v>
      </c>
      <c r="G59" s="71">
        <v>7</v>
      </c>
      <c r="H59" s="71">
        <v>107800</v>
      </c>
      <c r="I59" s="71">
        <v>4</v>
      </c>
      <c r="J59" s="71">
        <v>9</v>
      </c>
      <c r="K59" s="71">
        <v>83700</v>
      </c>
      <c r="L59" s="71">
        <v>1</v>
      </c>
      <c r="M59" s="71">
        <v>6</v>
      </c>
      <c r="N59" s="71">
        <v>27900</v>
      </c>
      <c r="O59" s="70">
        <v>35</v>
      </c>
      <c r="P59" s="70">
        <v>105</v>
      </c>
      <c r="Q59" s="70">
        <v>897100</v>
      </c>
      <c r="R59" s="71">
        <v>8</v>
      </c>
      <c r="S59" s="71">
        <v>19</v>
      </c>
      <c r="T59" s="71">
        <v>292600</v>
      </c>
      <c r="U59" s="71">
        <v>16</v>
      </c>
      <c r="V59" s="71">
        <v>44</v>
      </c>
      <c r="W59" s="71">
        <v>409200</v>
      </c>
      <c r="X59" s="71">
        <v>11</v>
      </c>
      <c r="Y59" s="71">
        <v>42</v>
      </c>
      <c r="Z59" s="71">
        <v>195300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4</v>
      </c>
      <c r="AH59" s="71">
        <v>5404</v>
      </c>
      <c r="AI59" s="71">
        <v>3</v>
      </c>
      <c r="AJ59" s="71">
        <v>11110</v>
      </c>
      <c r="AK59" s="67">
        <f t="shared" si="1"/>
        <v>7</v>
      </c>
      <c r="AL59" s="67">
        <f t="shared" si="2"/>
        <v>16514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7</v>
      </c>
      <c r="D60" s="70">
        <v>21</v>
      </c>
      <c r="E60" s="70">
        <v>190050</v>
      </c>
      <c r="F60" s="71">
        <v>3</v>
      </c>
      <c r="G60" s="71">
        <v>6</v>
      </c>
      <c r="H60" s="71">
        <v>92400</v>
      </c>
      <c r="I60" s="71">
        <v>1</v>
      </c>
      <c r="J60" s="71">
        <v>6</v>
      </c>
      <c r="K60" s="71">
        <v>55800</v>
      </c>
      <c r="L60" s="71">
        <v>3</v>
      </c>
      <c r="M60" s="71">
        <v>9</v>
      </c>
      <c r="N60" s="71">
        <v>41850</v>
      </c>
      <c r="O60" s="70">
        <v>20</v>
      </c>
      <c r="P60" s="70">
        <v>56</v>
      </c>
      <c r="Q60" s="70">
        <v>430100</v>
      </c>
      <c r="R60" s="71">
        <v>5</v>
      </c>
      <c r="S60" s="71">
        <v>8</v>
      </c>
      <c r="T60" s="71">
        <v>123200</v>
      </c>
      <c r="U60" s="71">
        <v>3</v>
      </c>
      <c r="V60" s="71">
        <v>18</v>
      </c>
      <c r="W60" s="71">
        <v>167400</v>
      </c>
      <c r="X60" s="71">
        <v>12</v>
      </c>
      <c r="Y60" s="71">
        <v>30</v>
      </c>
      <c r="Z60" s="71">
        <v>139500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67">
        <f t="shared" si="1"/>
        <v>0</v>
      </c>
      <c r="AL60" s="67">
        <f t="shared" si="2"/>
        <v>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8</v>
      </c>
      <c r="D61" s="70">
        <v>22</v>
      </c>
      <c r="E61" s="70">
        <v>188900</v>
      </c>
      <c r="F61" s="71">
        <v>1</v>
      </c>
      <c r="G61" s="71">
        <v>2</v>
      </c>
      <c r="H61" s="71">
        <v>30800</v>
      </c>
      <c r="I61" s="71">
        <v>5</v>
      </c>
      <c r="J61" s="71">
        <v>14</v>
      </c>
      <c r="K61" s="71">
        <v>130200</v>
      </c>
      <c r="L61" s="71">
        <v>2</v>
      </c>
      <c r="M61" s="71">
        <v>6</v>
      </c>
      <c r="N61" s="71">
        <v>27900</v>
      </c>
      <c r="O61" s="70">
        <v>29</v>
      </c>
      <c r="P61" s="70">
        <v>72</v>
      </c>
      <c r="Q61" s="70">
        <v>687000</v>
      </c>
      <c r="R61" s="71">
        <v>8</v>
      </c>
      <c r="S61" s="71">
        <v>12</v>
      </c>
      <c r="T61" s="71">
        <v>184800</v>
      </c>
      <c r="U61" s="71">
        <v>16</v>
      </c>
      <c r="V61" s="71">
        <v>48</v>
      </c>
      <c r="W61" s="71">
        <v>446400</v>
      </c>
      <c r="X61" s="71">
        <v>5</v>
      </c>
      <c r="Y61" s="71">
        <v>12</v>
      </c>
      <c r="Z61" s="71">
        <v>55800</v>
      </c>
      <c r="AA61" s="71">
        <v>1</v>
      </c>
      <c r="AB61" s="71">
        <v>10000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1</v>
      </c>
      <c r="AJ61" s="71">
        <v>1420</v>
      </c>
      <c r="AK61" s="67">
        <f t="shared" si="1"/>
        <v>2</v>
      </c>
      <c r="AL61" s="67">
        <f t="shared" si="2"/>
        <v>11420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1</v>
      </c>
      <c r="D62" s="70">
        <v>1</v>
      </c>
      <c r="E62" s="70">
        <v>15400</v>
      </c>
      <c r="F62" s="71">
        <v>1</v>
      </c>
      <c r="G62" s="71">
        <v>1</v>
      </c>
      <c r="H62" s="71">
        <v>15400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0">
        <v>2</v>
      </c>
      <c r="P62" s="70">
        <v>3</v>
      </c>
      <c r="Q62" s="70">
        <v>18600</v>
      </c>
      <c r="R62" s="71">
        <v>0</v>
      </c>
      <c r="S62" s="71">
        <v>0</v>
      </c>
      <c r="T62" s="71">
        <v>0</v>
      </c>
      <c r="U62" s="71">
        <v>1</v>
      </c>
      <c r="V62" s="71">
        <v>1</v>
      </c>
      <c r="W62" s="71">
        <v>9300</v>
      </c>
      <c r="X62" s="71">
        <v>1</v>
      </c>
      <c r="Y62" s="71">
        <v>2</v>
      </c>
      <c r="Z62" s="71">
        <v>9300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67">
        <f t="shared" si="1"/>
        <v>0</v>
      </c>
      <c r="AL62" s="67">
        <f t="shared" si="2"/>
        <v>0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5</v>
      </c>
      <c r="D63" s="70">
        <v>11</v>
      </c>
      <c r="E63" s="70">
        <v>101490</v>
      </c>
      <c r="F63" s="71">
        <v>1</v>
      </c>
      <c r="G63" s="71">
        <v>2</v>
      </c>
      <c r="H63" s="71">
        <v>41040</v>
      </c>
      <c r="I63" s="71">
        <v>2</v>
      </c>
      <c r="J63" s="71">
        <v>4</v>
      </c>
      <c r="K63" s="71">
        <v>37200</v>
      </c>
      <c r="L63" s="71">
        <v>2</v>
      </c>
      <c r="M63" s="71">
        <v>5</v>
      </c>
      <c r="N63" s="71">
        <v>23250</v>
      </c>
      <c r="O63" s="70">
        <v>19</v>
      </c>
      <c r="P63" s="70">
        <v>43</v>
      </c>
      <c r="Q63" s="70">
        <v>390850</v>
      </c>
      <c r="R63" s="71">
        <v>7</v>
      </c>
      <c r="S63" s="71">
        <v>13</v>
      </c>
      <c r="T63" s="71">
        <v>200200</v>
      </c>
      <c r="U63" s="71">
        <v>4</v>
      </c>
      <c r="V63" s="71">
        <v>11</v>
      </c>
      <c r="W63" s="71">
        <v>102300</v>
      </c>
      <c r="X63" s="71">
        <v>8</v>
      </c>
      <c r="Y63" s="71">
        <v>19</v>
      </c>
      <c r="Z63" s="71">
        <v>88350</v>
      </c>
      <c r="AA63" s="71">
        <v>1</v>
      </c>
      <c r="AB63" s="71">
        <v>10000</v>
      </c>
      <c r="AC63" s="71">
        <v>0</v>
      </c>
      <c r="AD63" s="71">
        <v>0</v>
      </c>
      <c r="AE63" s="71">
        <v>0</v>
      </c>
      <c r="AF63" s="71">
        <v>0</v>
      </c>
      <c r="AG63" s="71">
        <v>2</v>
      </c>
      <c r="AH63" s="71">
        <v>8612</v>
      </c>
      <c r="AI63" s="71">
        <v>1</v>
      </c>
      <c r="AJ63" s="71">
        <v>1094</v>
      </c>
      <c r="AK63" s="67">
        <f t="shared" si="1"/>
        <v>4</v>
      </c>
      <c r="AL63" s="67">
        <f t="shared" si="2"/>
        <v>19706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>
        <v>5</v>
      </c>
      <c r="D64" s="70">
        <v>11</v>
      </c>
      <c r="E64" s="70">
        <v>92700</v>
      </c>
      <c r="F64" s="71">
        <v>2</v>
      </c>
      <c r="G64" s="71">
        <v>3</v>
      </c>
      <c r="H64" s="71">
        <v>46200</v>
      </c>
      <c r="I64" s="71">
        <v>1</v>
      </c>
      <c r="J64" s="71">
        <v>2</v>
      </c>
      <c r="K64" s="71">
        <v>18600</v>
      </c>
      <c r="L64" s="71">
        <v>2</v>
      </c>
      <c r="M64" s="71">
        <v>6</v>
      </c>
      <c r="N64" s="71">
        <v>27900</v>
      </c>
      <c r="O64" s="70">
        <v>13</v>
      </c>
      <c r="P64" s="70">
        <v>32</v>
      </c>
      <c r="Q64" s="70">
        <v>321100</v>
      </c>
      <c r="R64" s="71">
        <v>7</v>
      </c>
      <c r="S64" s="71">
        <v>13</v>
      </c>
      <c r="T64" s="71">
        <v>200200</v>
      </c>
      <c r="U64" s="71">
        <v>3</v>
      </c>
      <c r="V64" s="71">
        <v>7</v>
      </c>
      <c r="W64" s="71">
        <v>65100</v>
      </c>
      <c r="X64" s="71">
        <v>3</v>
      </c>
      <c r="Y64" s="71">
        <v>12</v>
      </c>
      <c r="Z64" s="71">
        <v>55800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4</v>
      </c>
      <c r="AH64" s="71">
        <v>13482</v>
      </c>
      <c r="AI64" s="71">
        <v>6</v>
      </c>
      <c r="AJ64" s="71">
        <v>7266</v>
      </c>
      <c r="AK64" s="67">
        <f t="shared" si="1"/>
        <v>10</v>
      </c>
      <c r="AL64" s="67">
        <f t="shared" si="2"/>
        <v>20748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4</v>
      </c>
      <c r="D65" s="70">
        <v>12</v>
      </c>
      <c r="E65" s="70">
        <v>104900</v>
      </c>
      <c r="F65" s="71">
        <v>1</v>
      </c>
      <c r="G65" s="71">
        <v>1</v>
      </c>
      <c r="H65" s="71">
        <v>15400</v>
      </c>
      <c r="I65" s="71">
        <v>1</v>
      </c>
      <c r="J65" s="71">
        <v>5</v>
      </c>
      <c r="K65" s="71">
        <v>61600</v>
      </c>
      <c r="L65" s="71">
        <v>2</v>
      </c>
      <c r="M65" s="71">
        <v>6</v>
      </c>
      <c r="N65" s="71">
        <v>27900</v>
      </c>
      <c r="O65" s="70">
        <v>23</v>
      </c>
      <c r="P65" s="70">
        <v>54</v>
      </c>
      <c r="Q65" s="70">
        <v>454800</v>
      </c>
      <c r="R65" s="71">
        <v>6</v>
      </c>
      <c r="S65" s="71">
        <v>9</v>
      </c>
      <c r="T65" s="71">
        <v>138600</v>
      </c>
      <c r="U65" s="71">
        <v>8</v>
      </c>
      <c r="V65" s="71">
        <v>23</v>
      </c>
      <c r="W65" s="71">
        <v>213900</v>
      </c>
      <c r="X65" s="71">
        <v>9</v>
      </c>
      <c r="Y65" s="71">
        <v>22</v>
      </c>
      <c r="Z65" s="71">
        <v>102300</v>
      </c>
      <c r="AA65" s="71">
        <v>0</v>
      </c>
      <c r="AB65" s="71">
        <v>0</v>
      </c>
      <c r="AC65" s="71">
        <v>1</v>
      </c>
      <c r="AD65" s="71">
        <v>25000</v>
      </c>
      <c r="AE65" s="71">
        <v>0</v>
      </c>
      <c r="AF65" s="71">
        <v>0</v>
      </c>
      <c r="AG65" s="71">
        <v>0</v>
      </c>
      <c r="AH65" s="71">
        <v>0</v>
      </c>
      <c r="AI65" s="71">
        <v>0</v>
      </c>
      <c r="AJ65" s="71">
        <v>0</v>
      </c>
      <c r="AK65" s="67">
        <f t="shared" si="1"/>
        <v>1</v>
      </c>
      <c r="AL65" s="67">
        <f t="shared" si="2"/>
        <v>25000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1</v>
      </c>
      <c r="D66" s="70">
        <v>2</v>
      </c>
      <c r="E66" s="70">
        <v>30800</v>
      </c>
      <c r="F66" s="71">
        <v>1</v>
      </c>
      <c r="G66" s="71">
        <v>2</v>
      </c>
      <c r="H66" s="71">
        <v>30800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0">
        <v>0</v>
      </c>
      <c r="P66" s="70">
        <v>0</v>
      </c>
      <c r="Q66" s="70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67">
        <f t="shared" si="1"/>
        <v>0</v>
      </c>
      <c r="AL66" s="67">
        <f t="shared" si="2"/>
        <v>0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1</v>
      </c>
      <c r="D67" s="70">
        <v>2</v>
      </c>
      <c r="E67" s="70">
        <v>30800</v>
      </c>
      <c r="F67" s="71">
        <v>1</v>
      </c>
      <c r="G67" s="71">
        <v>2</v>
      </c>
      <c r="H67" s="71">
        <v>30800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0">
        <v>0</v>
      </c>
      <c r="P67" s="70">
        <v>0</v>
      </c>
      <c r="Q67" s="70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67">
        <f t="shared" si="1"/>
        <v>0</v>
      </c>
      <c r="AL67" s="67">
        <f t="shared" si="2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0</v>
      </c>
      <c r="D68" s="70">
        <v>0</v>
      </c>
      <c r="E68" s="70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0">
        <v>0</v>
      </c>
      <c r="P68" s="70">
        <v>0</v>
      </c>
      <c r="Q68" s="70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0</v>
      </c>
      <c r="AJ68" s="71">
        <v>0</v>
      </c>
      <c r="AK68" s="67">
        <f t="shared" si="1"/>
        <v>0</v>
      </c>
      <c r="AL68" s="67">
        <f t="shared" si="2"/>
        <v>0</v>
      </c>
      <c r="AM68" s="59"/>
      <c r="AN68" s="59"/>
    </row>
    <row r="69" spans="1:43" s="10" customFormat="1" ht="12.75" customHeight="1">
      <c r="A69" s="104" t="s">
        <v>191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64"/>
      <c r="AM69" s="64"/>
      <c r="AN69" s="64"/>
      <c r="AO69" s="64"/>
      <c r="AP69" s="64"/>
      <c r="AQ69" s="64"/>
    </row>
    <row r="70" spans="1:37" s="48" customFormat="1" ht="12" customHeight="1">
      <c r="A70" s="103" t="s">
        <v>75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20"/>
    </row>
    <row r="71" spans="1:37" s="48" customFormat="1" ht="12" customHeight="1">
      <c r="A71" s="106" t="s">
        <v>192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</row>
    <row r="72" spans="1:37" s="48" customFormat="1" ht="12" customHeight="1">
      <c r="A72" s="103" t="s">
        <v>193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20"/>
    </row>
  </sheetData>
  <sheetProtection/>
  <mergeCells count="56">
    <mergeCell ref="X5:Z5"/>
    <mergeCell ref="AA5:AB5"/>
    <mergeCell ref="AC5:AD5"/>
    <mergeCell ref="AE5:AF5"/>
    <mergeCell ref="O4:Z4"/>
    <mergeCell ref="AA4:AB4"/>
    <mergeCell ref="AK4:AL4"/>
    <mergeCell ref="C5:E5"/>
    <mergeCell ref="F5:H5"/>
    <mergeCell ref="I5:K5"/>
    <mergeCell ref="L5:N5"/>
    <mergeCell ref="O5:Q5"/>
    <mergeCell ref="R5:T5"/>
    <mergeCell ref="U5:W5"/>
    <mergeCell ref="AC4:AD4"/>
    <mergeCell ref="AE4:AF4"/>
    <mergeCell ref="AG5:AH5"/>
    <mergeCell ref="AI5:AJ5"/>
    <mergeCell ref="AK5:AL5"/>
    <mergeCell ref="A8:B8"/>
    <mergeCell ref="A33:AK33"/>
    <mergeCell ref="A34:AJ34"/>
    <mergeCell ref="A4:B7"/>
    <mergeCell ref="C4:N4"/>
    <mergeCell ref="AG4:AH4"/>
    <mergeCell ref="AI4:AJ4"/>
    <mergeCell ref="A35:AK35"/>
    <mergeCell ref="A36:AJ36"/>
    <mergeCell ref="A40:B43"/>
    <mergeCell ref="C40:N40"/>
    <mergeCell ref="O40:Z40"/>
    <mergeCell ref="AA40:AB40"/>
    <mergeCell ref="AC40:AD40"/>
    <mergeCell ref="AE40:AF40"/>
    <mergeCell ref="AG40:AH40"/>
    <mergeCell ref="AI40:AJ40"/>
    <mergeCell ref="A71:AK71"/>
    <mergeCell ref="A72:AJ72"/>
    <mergeCell ref="AC41:AD41"/>
    <mergeCell ref="AE41:AF41"/>
    <mergeCell ref="AG41:AH41"/>
    <mergeCell ref="AI41:AJ41"/>
    <mergeCell ref="C41:E41"/>
    <mergeCell ref="F41:H41"/>
    <mergeCell ref="I41:K41"/>
    <mergeCell ref="L41:N41"/>
    <mergeCell ref="AK41:AL41"/>
    <mergeCell ref="A44:B44"/>
    <mergeCell ref="A69:AK69"/>
    <mergeCell ref="A70:AJ70"/>
    <mergeCell ref="AK40:AL40"/>
    <mergeCell ref="O41:Q41"/>
    <mergeCell ref="R41:T41"/>
    <mergeCell ref="U41:W41"/>
    <mergeCell ref="X41:Z41"/>
    <mergeCell ref="AA41:AB41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73" sqref="A73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0.83203125" style="2" customWidth="1"/>
    <col min="15" max="15" width="10.33203125" style="2" customWidth="1"/>
    <col min="16" max="16" width="8.83203125" style="2" customWidth="1"/>
    <col min="17" max="17" width="12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2.5" style="2" customWidth="1"/>
    <col min="41" max="16384" width="9.33203125" style="2" customWidth="1"/>
  </cols>
  <sheetData>
    <row r="1" spans="1:2" ht="16.5" customHeight="1">
      <c r="A1" s="1" t="s">
        <v>188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4"/>
      <c r="B7" s="115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9" t="s">
        <v>187</v>
      </c>
      <c r="B8" s="116"/>
      <c r="C8" s="65">
        <v>1217</v>
      </c>
      <c r="D8" s="65">
        <v>3444</v>
      </c>
      <c r="E8" s="65">
        <v>28407070</v>
      </c>
      <c r="F8" s="65">
        <v>186</v>
      </c>
      <c r="G8" s="65">
        <v>304</v>
      </c>
      <c r="H8" s="65">
        <v>5193600</v>
      </c>
      <c r="I8" s="65">
        <v>396</v>
      </c>
      <c r="J8" s="65">
        <v>1247</v>
      </c>
      <c r="K8" s="65">
        <v>13254480</v>
      </c>
      <c r="L8" s="65">
        <v>635</v>
      </c>
      <c r="M8" s="65">
        <v>1893</v>
      </c>
      <c r="N8" s="65">
        <v>9958990</v>
      </c>
      <c r="O8" s="65">
        <v>2701</v>
      </c>
      <c r="P8" s="65">
        <v>7202</v>
      </c>
      <c r="Q8" s="65">
        <v>56309350</v>
      </c>
      <c r="R8" s="65">
        <v>697</v>
      </c>
      <c r="S8" s="65">
        <v>1078</v>
      </c>
      <c r="T8" s="65">
        <v>16624800</v>
      </c>
      <c r="U8" s="65">
        <v>786</v>
      </c>
      <c r="V8" s="65">
        <v>2408</v>
      </c>
      <c r="W8" s="65">
        <v>22394400</v>
      </c>
      <c r="X8" s="65">
        <v>1218</v>
      </c>
      <c r="Y8" s="65">
        <v>3716</v>
      </c>
      <c r="Z8" s="65">
        <v>17290150</v>
      </c>
      <c r="AA8" s="65">
        <v>12</v>
      </c>
      <c r="AB8" s="65">
        <v>130000</v>
      </c>
      <c r="AC8" s="65">
        <v>25</v>
      </c>
      <c r="AD8" s="65">
        <v>625000</v>
      </c>
      <c r="AE8" s="66">
        <v>4</v>
      </c>
      <c r="AF8" s="65">
        <v>165750</v>
      </c>
      <c r="AG8" s="65">
        <v>292</v>
      </c>
      <c r="AH8" s="65">
        <v>547459</v>
      </c>
      <c r="AI8" s="65">
        <v>622</v>
      </c>
      <c r="AJ8" s="65">
        <v>1636692</v>
      </c>
      <c r="AK8" s="67">
        <f aca="true" t="shared" si="0" ref="AK8:AL32">SUM(AI8,AG8,AE8,AC8,AA8)</f>
        <v>955</v>
      </c>
      <c r="AL8" s="67">
        <f t="shared" si="0"/>
        <v>3104901</v>
      </c>
    </row>
    <row r="9" spans="1:38" s="10" customFormat="1" ht="12" customHeight="1">
      <c r="A9" s="16" t="s">
        <v>181</v>
      </c>
      <c r="B9" s="18" t="s">
        <v>182</v>
      </c>
      <c r="C9" s="65">
        <v>138</v>
      </c>
      <c r="D9" s="65">
        <v>377</v>
      </c>
      <c r="E9" s="65">
        <v>3071880</v>
      </c>
      <c r="F9" s="65">
        <v>20</v>
      </c>
      <c r="G9" s="65">
        <v>34</v>
      </c>
      <c r="H9" s="65">
        <v>605520</v>
      </c>
      <c r="I9" s="65">
        <v>43</v>
      </c>
      <c r="J9" s="65">
        <v>127</v>
      </c>
      <c r="K9" s="65">
        <v>1362300</v>
      </c>
      <c r="L9" s="65">
        <v>75</v>
      </c>
      <c r="M9" s="65">
        <v>216</v>
      </c>
      <c r="N9" s="65">
        <v>1104060</v>
      </c>
      <c r="O9" s="65">
        <v>315</v>
      </c>
      <c r="P9" s="65">
        <v>798</v>
      </c>
      <c r="Q9" s="65">
        <v>5792450</v>
      </c>
      <c r="R9" s="65">
        <v>71</v>
      </c>
      <c r="S9" s="65">
        <v>87</v>
      </c>
      <c r="T9" s="65">
        <v>1342400</v>
      </c>
      <c r="U9" s="65">
        <v>80</v>
      </c>
      <c r="V9" s="65">
        <v>246</v>
      </c>
      <c r="W9" s="65">
        <v>2287800</v>
      </c>
      <c r="X9" s="65">
        <v>164</v>
      </c>
      <c r="Y9" s="65">
        <v>465</v>
      </c>
      <c r="Z9" s="65">
        <v>2162250</v>
      </c>
      <c r="AA9" s="65">
        <v>1</v>
      </c>
      <c r="AB9" s="65">
        <v>10000</v>
      </c>
      <c r="AC9" s="65">
        <v>4</v>
      </c>
      <c r="AD9" s="65">
        <v>100000</v>
      </c>
      <c r="AE9" s="65">
        <v>0</v>
      </c>
      <c r="AF9" s="65">
        <v>0</v>
      </c>
      <c r="AG9" s="65">
        <v>4</v>
      </c>
      <c r="AH9" s="65">
        <v>9946</v>
      </c>
      <c r="AI9" s="65">
        <v>80</v>
      </c>
      <c r="AJ9" s="65">
        <v>169047</v>
      </c>
      <c r="AK9" s="67">
        <f t="shared" si="0"/>
        <v>89</v>
      </c>
      <c r="AL9" s="67">
        <f t="shared" si="0"/>
        <v>288993</v>
      </c>
    </row>
    <row r="10" spans="1:38" ht="12" customHeight="1">
      <c r="A10" s="16" t="s">
        <v>65</v>
      </c>
      <c r="B10" s="18" t="s">
        <v>66</v>
      </c>
      <c r="C10" s="65">
        <v>214</v>
      </c>
      <c r="D10" s="65">
        <v>580</v>
      </c>
      <c r="E10" s="65">
        <v>4462760</v>
      </c>
      <c r="F10" s="68">
        <v>19</v>
      </c>
      <c r="G10" s="68">
        <v>28</v>
      </c>
      <c r="H10" s="68">
        <v>472160</v>
      </c>
      <c r="I10" s="68">
        <v>86</v>
      </c>
      <c r="J10" s="68">
        <v>238</v>
      </c>
      <c r="K10" s="68">
        <v>2403660</v>
      </c>
      <c r="L10" s="68">
        <v>109</v>
      </c>
      <c r="M10" s="68">
        <v>314</v>
      </c>
      <c r="N10" s="68">
        <v>1586940</v>
      </c>
      <c r="O10" s="65">
        <v>571</v>
      </c>
      <c r="P10" s="65">
        <v>1524</v>
      </c>
      <c r="Q10" s="65">
        <v>12232450</v>
      </c>
      <c r="R10" s="68">
        <v>136</v>
      </c>
      <c r="S10" s="68">
        <v>217</v>
      </c>
      <c r="T10" s="68">
        <v>3346300</v>
      </c>
      <c r="U10" s="68">
        <v>202</v>
      </c>
      <c r="V10" s="68">
        <v>604</v>
      </c>
      <c r="W10" s="68">
        <v>5617200</v>
      </c>
      <c r="X10" s="68">
        <v>233</v>
      </c>
      <c r="Y10" s="68">
        <v>703</v>
      </c>
      <c r="Z10" s="68">
        <v>3268950</v>
      </c>
      <c r="AA10" s="65">
        <v>1</v>
      </c>
      <c r="AB10" s="65">
        <v>10000</v>
      </c>
      <c r="AC10" s="68">
        <v>3</v>
      </c>
      <c r="AD10" s="68">
        <v>75000</v>
      </c>
      <c r="AE10" s="68">
        <v>2</v>
      </c>
      <c r="AF10" s="68">
        <v>120000</v>
      </c>
      <c r="AG10" s="68">
        <v>40</v>
      </c>
      <c r="AH10" s="68">
        <v>107766</v>
      </c>
      <c r="AI10" s="68">
        <v>216</v>
      </c>
      <c r="AJ10" s="68">
        <v>465311</v>
      </c>
      <c r="AK10" s="69">
        <f t="shared" si="0"/>
        <v>262</v>
      </c>
      <c r="AL10" s="69">
        <f t="shared" si="0"/>
        <v>778077</v>
      </c>
    </row>
    <row r="11" spans="1:38" ht="12" customHeight="1">
      <c r="A11" s="16" t="s">
        <v>183</v>
      </c>
      <c r="B11" s="18" t="s">
        <v>60</v>
      </c>
      <c r="C11" s="65">
        <v>128</v>
      </c>
      <c r="D11" s="65">
        <v>340</v>
      </c>
      <c r="E11" s="65">
        <v>2620420</v>
      </c>
      <c r="F11" s="68">
        <v>19</v>
      </c>
      <c r="G11" s="68">
        <v>28</v>
      </c>
      <c r="H11" s="68">
        <v>477280</v>
      </c>
      <c r="I11" s="68">
        <v>36</v>
      </c>
      <c r="J11" s="68">
        <v>107</v>
      </c>
      <c r="K11" s="68">
        <v>1109860</v>
      </c>
      <c r="L11" s="68">
        <v>73</v>
      </c>
      <c r="M11" s="68">
        <v>205</v>
      </c>
      <c r="N11" s="68">
        <v>1033280</v>
      </c>
      <c r="O11" s="65">
        <v>267</v>
      </c>
      <c r="P11" s="65">
        <v>729</v>
      </c>
      <c r="Q11" s="65">
        <v>5188050</v>
      </c>
      <c r="R11" s="68">
        <v>56</v>
      </c>
      <c r="S11" s="68">
        <v>82</v>
      </c>
      <c r="T11" s="68">
        <v>1263450</v>
      </c>
      <c r="U11" s="68">
        <v>65</v>
      </c>
      <c r="V11" s="68">
        <v>197</v>
      </c>
      <c r="W11" s="68">
        <v>1832100</v>
      </c>
      <c r="X11" s="68">
        <v>146</v>
      </c>
      <c r="Y11" s="68">
        <v>450</v>
      </c>
      <c r="Z11" s="68">
        <v>2092500</v>
      </c>
      <c r="AA11" s="68">
        <v>2</v>
      </c>
      <c r="AB11" s="68">
        <v>20000</v>
      </c>
      <c r="AC11" s="68">
        <v>2</v>
      </c>
      <c r="AD11" s="68">
        <v>50000</v>
      </c>
      <c r="AE11" s="65">
        <v>0</v>
      </c>
      <c r="AF11" s="65">
        <v>0</v>
      </c>
      <c r="AG11" s="68">
        <v>60</v>
      </c>
      <c r="AH11" s="68">
        <v>103424</v>
      </c>
      <c r="AI11" s="68">
        <v>18</v>
      </c>
      <c r="AJ11" s="68">
        <v>42209</v>
      </c>
      <c r="AK11" s="69">
        <f t="shared" si="0"/>
        <v>82</v>
      </c>
      <c r="AL11" s="69">
        <f t="shared" si="0"/>
        <v>215633</v>
      </c>
    </row>
    <row r="12" spans="1:38" ht="12" customHeight="1">
      <c r="A12" s="16" t="s">
        <v>184</v>
      </c>
      <c r="B12" s="18" t="s">
        <v>64</v>
      </c>
      <c r="C12" s="65">
        <v>115</v>
      </c>
      <c r="D12" s="65">
        <v>309</v>
      </c>
      <c r="E12" s="65">
        <v>2632900</v>
      </c>
      <c r="F12" s="68">
        <v>20</v>
      </c>
      <c r="G12" s="68">
        <v>26</v>
      </c>
      <c r="H12" s="68">
        <v>461840</v>
      </c>
      <c r="I12" s="68">
        <v>38</v>
      </c>
      <c r="J12" s="68">
        <v>117</v>
      </c>
      <c r="K12" s="68">
        <v>1266280</v>
      </c>
      <c r="L12" s="68">
        <v>57</v>
      </c>
      <c r="M12" s="68">
        <v>166</v>
      </c>
      <c r="N12" s="68">
        <v>904780</v>
      </c>
      <c r="O12" s="65">
        <v>170</v>
      </c>
      <c r="P12" s="65">
        <v>429</v>
      </c>
      <c r="Q12" s="65">
        <v>3307350</v>
      </c>
      <c r="R12" s="68">
        <v>44</v>
      </c>
      <c r="S12" s="68">
        <v>61</v>
      </c>
      <c r="T12" s="68">
        <v>940500</v>
      </c>
      <c r="U12" s="68">
        <v>49</v>
      </c>
      <c r="V12" s="68">
        <v>141</v>
      </c>
      <c r="W12" s="68">
        <v>1311300</v>
      </c>
      <c r="X12" s="68">
        <v>77</v>
      </c>
      <c r="Y12" s="68">
        <v>227</v>
      </c>
      <c r="Z12" s="68">
        <v>1055550</v>
      </c>
      <c r="AA12" s="65">
        <v>0</v>
      </c>
      <c r="AB12" s="65">
        <v>0</v>
      </c>
      <c r="AC12" s="65">
        <v>4</v>
      </c>
      <c r="AD12" s="65">
        <v>100000</v>
      </c>
      <c r="AE12" s="68">
        <v>2</v>
      </c>
      <c r="AF12" s="68">
        <v>45750</v>
      </c>
      <c r="AG12" s="68">
        <v>16</v>
      </c>
      <c r="AH12" s="68">
        <v>32201</v>
      </c>
      <c r="AI12" s="68">
        <v>58</v>
      </c>
      <c r="AJ12" s="68">
        <v>178308</v>
      </c>
      <c r="AK12" s="69">
        <f t="shared" si="0"/>
        <v>80</v>
      </c>
      <c r="AL12" s="69">
        <f t="shared" si="0"/>
        <v>356259</v>
      </c>
    </row>
    <row r="13" spans="1:38" ht="12" customHeight="1">
      <c r="A13" s="16" t="s">
        <v>67</v>
      </c>
      <c r="B13" s="18" t="s">
        <v>68</v>
      </c>
      <c r="C13" s="65">
        <v>178</v>
      </c>
      <c r="D13" s="65">
        <v>492</v>
      </c>
      <c r="E13" s="65">
        <v>4250690</v>
      </c>
      <c r="F13" s="68">
        <v>31</v>
      </c>
      <c r="G13" s="68">
        <v>51</v>
      </c>
      <c r="H13" s="68">
        <v>836600</v>
      </c>
      <c r="I13" s="68">
        <v>57</v>
      </c>
      <c r="J13" s="68">
        <v>188</v>
      </c>
      <c r="K13" s="68">
        <v>2050400</v>
      </c>
      <c r="L13" s="68">
        <v>90</v>
      </c>
      <c r="M13" s="68">
        <v>253</v>
      </c>
      <c r="N13" s="68">
        <v>1363690</v>
      </c>
      <c r="O13" s="65">
        <v>271</v>
      </c>
      <c r="P13" s="65">
        <v>740</v>
      </c>
      <c r="Q13" s="65">
        <v>5992950</v>
      </c>
      <c r="R13" s="68">
        <v>66</v>
      </c>
      <c r="S13" s="68">
        <v>108</v>
      </c>
      <c r="T13" s="68">
        <v>1663800</v>
      </c>
      <c r="U13" s="68">
        <v>93</v>
      </c>
      <c r="V13" s="68">
        <v>299</v>
      </c>
      <c r="W13" s="68">
        <v>2780700</v>
      </c>
      <c r="X13" s="68">
        <v>112</v>
      </c>
      <c r="Y13" s="68">
        <v>333</v>
      </c>
      <c r="Z13" s="68">
        <v>1548450</v>
      </c>
      <c r="AA13" s="65">
        <v>0</v>
      </c>
      <c r="AB13" s="65">
        <v>0</v>
      </c>
      <c r="AC13" s="65">
        <v>3</v>
      </c>
      <c r="AD13" s="65">
        <v>75000</v>
      </c>
      <c r="AE13" s="68">
        <v>0</v>
      </c>
      <c r="AF13" s="68">
        <v>0</v>
      </c>
      <c r="AG13" s="68">
        <v>52</v>
      </c>
      <c r="AH13" s="68">
        <v>63812</v>
      </c>
      <c r="AI13" s="68">
        <v>107</v>
      </c>
      <c r="AJ13" s="68">
        <v>203725</v>
      </c>
      <c r="AK13" s="69">
        <f t="shared" si="0"/>
        <v>162</v>
      </c>
      <c r="AL13" s="69">
        <f t="shared" si="0"/>
        <v>342537</v>
      </c>
    </row>
    <row r="14" spans="1:38" ht="12" customHeight="1">
      <c r="A14" s="16" t="s">
        <v>20</v>
      </c>
      <c r="B14" s="18" t="s">
        <v>21</v>
      </c>
      <c r="C14" s="65">
        <v>443</v>
      </c>
      <c r="D14" s="65">
        <v>1344</v>
      </c>
      <c r="E14" s="65">
        <v>11337620</v>
      </c>
      <c r="F14" s="68">
        <v>76</v>
      </c>
      <c r="G14" s="68">
        <v>135</v>
      </c>
      <c r="H14" s="68">
        <v>2309400</v>
      </c>
      <c r="I14" s="68">
        <v>136</v>
      </c>
      <c r="J14" s="68">
        <v>470</v>
      </c>
      <c r="K14" s="68">
        <v>5061980</v>
      </c>
      <c r="L14" s="68">
        <v>231</v>
      </c>
      <c r="M14" s="68">
        <v>739</v>
      </c>
      <c r="N14" s="68">
        <v>3966240</v>
      </c>
      <c r="O14" s="65">
        <v>1103</v>
      </c>
      <c r="P14" s="65">
        <v>2975</v>
      </c>
      <c r="Q14" s="65">
        <v>23709800</v>
      </c>
      <c r="R14" s="68">
        <v>321</v>
      </c>
      <c r="S14" s="68">
        <v>518</v>
      </c>
      <c r="T14" s="68">
        <v>7991350</v>
      </c>
      <c r="U14" s="68">
        <v>297</v>
      </c>
      <c r="V14" s="68">
        <v>921</v>
      </c>
      <c r="W14" s="68">
        <v>8565300</v>
      </c>
      <c r="X14" s="68">
        <v>485</v>
      </c>
      <c r="Y14" s="68">
        <v>1536</v>
      </c>
      <c r="Z14" s="68">
        <v>7153150</v>
      </c>
      <c r="AA14" s="68">
        <v>8</v>
      </c>
      <c r="AB14" s="68">
        <v>90000</v>
      </c>
      <c r="AC14" s="65">
        <v>9</v>
      </c>
      <c r="AD14" s="65">
        <v>225000</v>
      </c>
      <c r="AE14" s="68">
        <v>0</v>
      </c>
      <c r="AF14" s="68">
        <v>0</v>
      </c>
      <c r="AG14" s="68">
        <v>120</v>
      </c>
      <c r="AH14" s="68">
        <v>230310</v>
      </c>
      <c r="AI14" s="68">
        <v>143</v>
      </c>
      <c r="AJ14" s="68">
        <v>578092</v>
      </c>
      <c r="AK14" s="69">
        <f t="shared" si="0"/>
        <v>280</v>
      </c>
      <c r="AL14" s="69">
        <f t="shared" si="0"/>
        <v>1123402</v>
      </c>
    </row>
    <row r="15" spans="1:38" ht="12" customHeight="1">
      <c r="A15" s="17" t="s">
        <v>24</v>
      </c>
      <c r="B15" s="31" t="s">
        <v>25</v>
      </c>
      <c r="C15" s="65">
        <v>37</v>
      </c>
      <c r="D15" s="65">
        <v>112</v>
      </c>
      <c r="E15" s="65">
        <v>1016840</v>
      </c>
      <c r="F15" s="68">
        <v>7</v>
      </c>
      <c r="G15" s="68">
        <v>10</v>
      </c>
      <c r="H15" s="68">
        <v>189840</v>
      </c>
      <c r="I15" s="68">
        <v>15</v>
      </c>
      <c r="J15" s="68">
        <v>50</v>
      </c>
      <c r="K15" s="68">
        <v>539900</v>
      </c>
      <c r="L15" s="68">
        <v>15</v>
      </c>
      <c r="M15" s="68">
        <v>52</v>
      </c>
      <c r="N15" s="68">
        <v>287100</v>
      </c>
      <c r="O15" s="65">
        <v>61</v>
      </c>
      <c r="P15" s="65">
        <v>170</v>
      </c>
      <c r="Q15" s="65">
        <v>1365450</v>
      </c>
      <c r="R15" s="68">
        <v>15</v>
      </c>
      <c r="S15" s="68">
        <v>27</v>
      </c>
      <c r="T15" s="68">
        <v>416850</v>
      </c>
      <c r="U15" s="68">
        <v>19</v>
      </c>
      <c r="V15" s="68">
        <v>61</v>
      </c>
      <c r="W15" s="68">
        <v>567300</v>
      </c>
      <c r="X15" s="68">
        <v>27</v>
      </c>
      <c r="Y15" s="68">
        <v>82</v>
      </c>
      <c r="Z15" s="68">
        <v>381300</v>
      </c>
      <c r="AA15" s="65">
        <v>2</v>
      </c>
      <c r="AB15" s="65">
        <v>20000</v>
      </c>
      <c r="AC15" s="68">
        <v>0</v>
      </c>
      <c r="AD15" s="68">
        <v>0</v>
      </c>
      <c r="AE15" s="68">
        <v>0</v>
      </c>
      <c r="AF15" s="68">
        <v>0</v>
      </c>
      <c r="AG15" s="68">
        <v>14</v>
      </c>
      <c r="AH15" s="68">
        <v>34950</v>
      </c>
      <c r="AI15" s="68">
        <v>22</v>
      </c>
      <c r="AJ15" s="68">
        <v>91530</v>
      </c>
      <c r="AK15" s="69">
        <f t="shared" si="0"/>
        <v>38</v>
      </c>
      <c r="AL15" s="69">
        <f t="shared" si="0"/>
        <v>146480</v>
      </c>
    </row>
    <row r="16" spans="1:38" ht="12" customHeight="1">
      <c r="A16" s="17" t="s">
        <v>26</v>
      </c>
      <c r="B16" s="31" t="s">
        <v>27</v>
      </c>
      <c r="C16" s="65">
        <v>20</v>
      </c>
      <c r="D16" s="65">
        <v>46</v>
      </c>
      <c r="E16" s="65">
        <v>326460</v>
      </c>
      <c r="F16" s="68">
        <v>3</v>
      </c>
      <c r="G16" s="68">
        <v>3</v>
      </c>
      <c r="H16" s="68">
        <v>51320</v>
      </c>
      <c r="I16" s="68">
        <v>4</v>
      </c>
      <c r="J16" s="68">
        <v>10</v>
      </c>
      <c r="K16" s="68">
        <v>102060</v>
      </c>
      <c r="L16" s="68">
        <v>13</v>
      </c>
      <c r="M16" s="68">
        <v>33</v>
      </c>
      <c r="N16" s="68">
        <v>173080</v>
      </c>
      <c r="O16" s="65">
        <v>105</v>
      </c>
      <c r="P16" s="65">
        <v>262</v>
      </c>
      <c r="Q16" s="65">
        <v>1869100</v>
      </c>
      <c r="R16" s="68">
        <v>18</v>
      </c>
      <c r="S16" s="68">
        <v>19</v>
      </c>
      <c r="T16" s="68">
        <v>292750</v>
      </c>
      <c r="U16" s="68">
        <v>30</v>
      </c>
      <c r="V16" s="68">
        <v>96</v>
      </c>
      <c r="W16" s="68">
        <v>892800</v>
      </c>
      <c r="X16" s="68">
        <v>57</v>
      </c>
      <c r="Y16" s="68">
        <v>147</v>
      </c>
      <c r="Z16" s="68">
        <v>683550</v>
      </c>
      <c r="AA16" s="68">
        <v>0</v>
      </c>
      <c r="AB16" s="68">
        <v>0</v>
      </c>
      <c r="AC16" s="65">
        <v>0</v>
      </c>
      <c r="AD16" s="65">
        <v>0</v>
      </c>
      <c r="AE16" s="68">
        <v>0</v>
      </c>
      <c r="AF16" s="68">
        <v>0</v>
      </c>
      <c r="AG16" s="68">
        <v>9</v>
      </c>
      <c r="AH16" s="68">
        <v>16015</v>
      </c>
      <c r="AI16" s="68">
        <v>26</v>
      </c>
      <c r="AJ16" s="68">
        <v>59899</v>
      </c>
      <c r="AK16" s="69">
        <f t="shared" si="0"/>
        <v>35</v>
      </c>
      <c r="AL16" s="69">
        <f t="shared" si="0"/>
        <v>75914</v>
      </c>
    </row>
    <row r="17" spans="1:38" ht="12" customHeight="1">
      <c r="A17" s="17" t="s">
        <v>29</v>
      </c>
      <c r="B17" s="31" t="s">
        <v>30</v>
      </c>
      <c r="C17" s="65">
        <v>10</v>
      </c>
      <c r="D17" s="65">
        <v>36</v>
      </c>
      <c r="E17" s="65">
        <v>329010</v>
      </c>
      <c r="F17" s="68">
        <v>2</v>
      </c>
      <c r="G17" s="68">
        <v>7</v>
      </c>
      <c r="H17" s="68">
        <v>107800</v>
      </c>
      <c r="I17" s="68">
        <v>4</v>
      </c>
      <c r="J17" s="68">
        <v>15</v>
      </c>
      <c r="K17" s="68">
        <v>151580</v>
      </c>
      <c r="L17" s="68">
        <v>4</v>
      </c>
      <c r="M17" s="68">
        <v>14</v>
      </c>
      <c r="N17" s="68">
        <v>69630</v>
      </c>
      <c r="O17" s="65">
        <v>35</v>
      </c>
      <c r="P17" s="65">
        <v>113</v>
      </c>
      <c r="Q17" s="65">
        <v>905250</v>
      </c>
      <c r="R17" s="68">
        <v>5</v>
      </c>
      <c r="S17" s="68">
        <v>15</v>
      </c>
      <c r="T17" s="68">
        <v>231000</v>
      </c>
      <c r="U17" s="68">
        <v>15</v>
      </c>
      <c r="V17" s="68">
        <v>47</v>
      </c>
      <c r="W17" s="68">
        <v>437100</v>
      </c>
      <c r="X17" s="68">
        <v>15</v>
      </c>
      <c r="Y17" s="68">
        <v>51</v>
      </c>
      <c r="Z17" s="68">
        <v>237150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1</v>
      </c>
      <c r="AJ17" s="68">
        <v>430</v>
      </c>
      <c r="AK17" s="69">
        <f t="shared" si="0"/>
        <v>1</v>
      </c>
      <c r="AL17" s="69">
        <f t="shared" si="0"/>
        <v>430</v>
      </c>
    </row>
    <row r="18" spans="1:38" ht="12" customHeight="1">
      <c r="A18" s="17" t="s">
        <v>31</v>
      </c>
      <c r="B18" s="31" t="s">
        <v>32</v>
      </c>
      <c r="C18" s="65">
        <v>23</v>
      </c>
      <c r="D18" s="65">
        <v>73</v>
      </c>
      <c r="E18" s="65">
        <v>667290</v>
      </c>
      <c r="F18" s="68">
        <v>7</v>
      </c>
      <c r="G18" s="68">
        <v>12</v>
      </c>
      <c r="H18" s="68">
        <v>200160</v>
      </c>
      <c r="I18" s="68">
        <v>5</v>
      </c>
      <c r="J18" s="68">
        <v>19</v>
      </c>
      <c r="K18" s="68">
        <v>234080</v>
      </c>
      <c r="L18" s="68">
        <v>11</v>
      </c>
      <c r="M18" s="68">
        <v>42</v>
      </c>
      <c r="N18" s="68">
        <v>233050</v>
      </c>
      <c r="O18" s="65">
        <v>55</v>
      </c>
      <c r="P18" s="65">
        <v>115</v>
      </c>
      <c r="Q18" s="65">
        <v>1048400</v>
      </c>
      <c r="R18" s="68">
        <v>28</v>
      </c>
      <c r="S18" s="68">
        <v>39</v>
      </c>
      <c r="T18" s="68">
        <v>602000</v>
      </c>
      <c r="U18" s="68">
        <v>8</v>
      </c>
      <c r="V18" s="68">
        <v>20</v>
      </c>
      <c r="W18" s="68">
        <v>186000</v>
      </c>
      <c r="X18" s="68">
        <v>19</v>
      </c>
      <c r="Y18" s="68">
        <v>56</v>
      </c>
      <c r="Z18" s="68">
        <v>260400</v>
      </c>
      <c r="AA18" s="65">
        <v>0</v>
      </c>
      <c r="AB18" s="65">
        <v>0</v>
      </c>
      <c r="AC18" s="65">
        <v>1</v>
      </c>
      <c r="AD18" s="65">
        <v>25000</v>
      </c>
      <c r="AE18" s="65">
        <v>0</v>
      </c>
      <c r="AF18" s="65">
        <v>0</v>
      </c>
      <c r="AG18" s="68">
        <v>2</v>
      </c>
      <c r="AH18" s="68">
        <v>8388</v>
      </c>
      <c r="AI18" s="68">
        <v>3</v>
      </c>
      <c r="AJ18" s="68">
        <v>2530</v>
      </c>
      <c r="AK18" s="69">
        <f t="shared" si="0"/>
        <v>6</v>
      </c>
      <c r="AL18" s="69">
        <f t="shared" si="0"/>
        <v>35918</v>
      </c>
    </row>
    <row r="19" spans="1:38" ht="12" customHeight="1">
      <c r="A19" s="17" t="s">
        <v>35</v>
      </c>
      <c r="B19" s="31" t="s">
        <v>36</v>
      </c>
      <c r="C19" s="65">
        <v>72</v>
      </c>
      <c r="D19" s="65">
        <v>220</v>
      </c>
      <c r="E19" s="65">
        <v>1842550</v>
      </c>
      <c r="F19" s="68">
        <v>10</v>
      </c>
      <c r="G19" s="68">
        <v>17</v>
      </c>
      <c r="H19" s="68">
        <v>277160</v>
      </c>
      <c r="I19" s="68">
        <v>27</v>
      </c>
      <c r="J19" s="68">
        <v>95</v>
      </c>
      <c r="K19" s="68">
        <v>1004300</v>
      </c>
      <c r="L19" s="68">
        <v>35</v>
      </c>
      <c r="M19" s="68">
        <v>108</v>
      </c>
      <c r="N19" s="68">
        <v>561090</v>
      </c>
      <c r="O19" s="65">
        <v>134</v>
      </c>
      <c r="P19" s="65">
        <v>395</v>
      </c>
      <c r="Q19" s="65">
        <v>3015100</v>
      </c>
      <c r="R19" s="68">
        <v>28</v>
      </c>
      <c r="S19" s="68">
        <v>46</v>
      </c>
      <c r="T19" s="68">
        <v>708700</v>
      </c>
      <c r="U19" s="68">
        <v>45</v>
      </c>
      <c r="V19" s="68">
        <v>147</v>
      </c>
      <c r="W19" s="68">
        <v>1367100</v>
      </c>
      <c r="X19" s="68">
        <v>61</v>
      </c>
      <c r="Y19" s="68">
        <v>202</v>
      </c>
      <c r="Z19" s="68">
        <v>939300</v>
      </c>
      <c r="AA19" s="65">
        <v>1</v>
      </c>
      <c r="AB19" s="65">
        <v>10000</v>
      </c>
      <c r="AC19" s="68">
        <v>2</v>
      </c>
      <c r="AD19" s="68">
        <v>50000</v>
      </c>
      <c r="AE19" s="65">
        <v>0</v>
      </c>
      <c r="AF19" s="65">
        <v>0</v>
      </c>
      <c r="AG19" s="68">
        <v>3</v>
      </c>
      <c r="AH19" s="68">
        <v>6868</v>
      </c>
      <c r="AI19" s="68">
        <v>8</v>
      </c>
      <c r="AJ19" s="68">
        <v>14980</v>
      </c>
      <c r="AK19" s="69">
        <f t="shared" si="0"/>
        <v>14</v>
      </c>
      <c r="AL19" s="69">
        <f t="shared" si="0"/>
        <v>81848</v>
      </c>
    </row>
    <row r="20" spans="1:38" ht="12" customHeight="1">
      <c r="A20" s="17" t="s">
        <v>37</v>
      </c>
      <c r="B20" s="31" t="s">
        <v>38</v>
      </c>
      <c r="C20" s="65">
        <v>40</v>
      </c>
      <c r="D20" s="65">
        <v>128</v>
      </c>
      <c r="E20" s="65">
        <v>1061620</v>
      </c>
      <c r="F20" s="68">
        <v>6</v>
      </c>
      <c r="G20" s="68">
        <v>8</v>
      </c>
      <c r="H20" s="68">
        <v>143680</v>
      </c>
      <c r="I20" s="68">
        <v>16</v>
      </c>
      <c r="J20" s="68">
        <v>55</v>
      </c>
      <c r="K20" s="68">
        <v>574920</v>
      </c>
      <c r="L20" s="68">
        <v>18</v>
      </c>
      <c r="M20" s="68">
        <v>65</v>
      </c>
      <c r="N20" s="68">
        <v>343020</v>
      </c>
      <c r="O20" s="65">
        <v>160</v>
      </c>
      <c r="P20" s="65">
        <v>453</v>
      </c>
      <c r="Q20" s="65">
        <v>3613050</v>
      </c>
      <c r="R20" s="68">
        <v>45</v>
      </c>
      <c r="S20" s="68">
        <v>72</v>
      </c>
      <c r="T20" s="68">
        <v>1111350</v>
      </c>
      <c r="U20" s="68">
        <v>56</v>
      </c>
      <c r="V20" s="68">
        <v>157</v>
      </c>
      <c r="W20" s="68">
        <v>1460100</v>
      </c>
      <c r="X20" s="68">
        <v>59</v>
      </c>
      <c r="Y20" s="68">
        <v>224</v>
      </c>
      <c r="Z20" s="68">
        <v>1041600</v>
      </c>
      <c r="AA20" s="68">
        <v>2</v>
      </c>
      <c r="AB20" s="68">
        <v>30000</v>
      </c>
      <c r="AC20" s="68">
        <v>0</v>
      </c>
      <c r="AD20" s="68">
        <v>0</v>
      </c>
      <c r="AE20" s="68">
        <v>0</v>
      </c>
      <c r="AF20" s="68">
        <v>0</v>
      </c>
      <c r="AG20" s="68">
        <v>38</v>
      </c>
      <c r="AH20" s="68">
        <v>73956</v>
      </c>
      <c r="AI20" s="68">
        <v>46</v>
      </c>
      <c r="AJ20" s="68">
        <v>115211</v>
      </c>
      <c r="AK20" s="69">
        <f t="shared" si="0"/>
        <v>86</v>
      </c>
      <c r="AL20" s="69">
        <f t="shared" si="0"/>
        <v>219167</v>
      </c>
    </row>
    <row r="21" spans="1:38" ht="12" customHeight="1">
      <c r="A21" s="17" t="s">
        <v>39</v>
      </c>
      <c r="B21" s="31" t="s">
        <v>40</v>
      </c>
      <c r="C21" s="65">
        <v>24</v>
      </c>
      <c r="D21" s="65">
        <v>63</v>
      </c>
      <c r="E21" s="65">
        <v>579190</v>
      </c>
      <c r="F21" s="68">
        <v>9</v>
      </c>
      <c r="G21" s="68">
        <v>17</v>
      </c>
      <c r="H21" s="68">
        <v>318120</v>
      </c>
      <c r="I21" s="68">
        <v>1</v>
      </c>
      <c r="J21" s="68">
        <v>3</v>
      </c>
      <c r="K21" s="68">
        <v>27900</v>
      </c>
      <c r="L21" s="68">
        <v>14</v>
      </c>
      <c r="M21" s="68">
        <v>43</v>
      </c>
      <c r="N21" s="68">
        <v>233170</v>
      </c>
      <c r="O21" s="65">
        <v>80</v>
      </c>
      <c r="P21" s="65">
        <v>190</v>
      </c>
      <c r="Q21" s="65">
        <v>1914600</v>
      </c>
      <c r="R21" s="68">
        <v>44</v>
      </c>
      <c r="S21" s="68">
        <v>84</v>
      </c>
      <c r="T21" s="68">
        <v>1296150</v>
      </c>
      <c r="U21" s="68">
        <v>8</v>
      </c>
      <c r="V21" s="68">
        <v>27</v>
      </c>
      <c r="W21" s="68">
        <v>251100</v>
      </c>
      <c r="X21" s="68">
        <v>28</v>
      </c>
      <c r="Y21" s="68">
        <v>79</v>
      </c>
      <c r="Z21" s="68">
        <v>367350</v>
      </c>
      <c r="AA21" s="65">
        <v>0</v>
      </c>
      <c r="AB21" s="65">
        <v>0</v>
      </c>
      <c r="AC21" s="68">
        <v>1</v>
      </c>
      <c r="AD21" s="68">
        <v>25000</v>
      </c>
      <c r="AE21" s="68">
        <v>0</v>
      </c>
      <c r="AF21" s="68">
        <v>0</v>
      </c>
      <c r="AG21" s="68">
        <v>6</v>
      </c>
      <c r="AH21" s="68">
        <v>13779</v>
      </c>
      <c r="AI21" s="68">
        <v>0</v>
      </c>
      <c r="AJ21" s="68">
        <v>0</v>
      </c>
      <c r="AK21" s="69">
        <f t="shared" si="0"/>
        <v>7</v>
      </c>
      <c r="AL21" s="69">
        <f t="shared" si="0"/>
        <v>38779</v>
      </c>
    </row>
    <row r="22" spans="1:38" ht="12" customHeight="1">
      <c r="A22" s="17" t="s">
        <v>41</v>
      </c>
      <c r="B22" s="31" t="s">
        <v>42</v>
      </c>
      <c r="C22" s="65">
        <v>37</v>
      </c>
      <c r="D22" s="65">
        <v>114</v>
      </c>
      <c r="E22" s="65">
        <v>983280</v>
      </c>
      <c r="F22" s="68">
        <v>10</v>
      </c>
      <c r="G22" s="68">
        <v>23</v>
      </c>
      <c r="H22" s="68">
        <v>359320</v>
      </c>
      <c r="I22" s="68">
        <v>7</v>
      </c>
      <c r="J22" s="68">
        <v>25</v>
      </c>
      <c r="K22" s="68">
        <v>277800</v>
      </c>
      <c r="L22" s="68">
        <v>20</v>
      </c>
      <c r="M22" s="68">
        <v>66</v>
      </c>
      <c r="N22" s="68">
        <v>346160</v>
      </c>
      <c r="O22" s="65">
        <v>111</v>
      </c>
      <c r="P22" s="65">
        <v>262</v>
      </c>
      <c r="Q22" s="65">
        <v>2471600</v>
      </c>
      <c r="R22" s="68">
        <v>56</v>
      </c>
      <c r="S22" s="68">
        <v>93</v>
      </c>
      <c r="T22" s="68">
        <v>1434650</v>
      </c>
      <c r="U22" s="68">
        <v>18</v>
      </c>
      <c r="V22" s="68">
        <v>54</v>
      </c>
      <c r="W22" s="68">
        <v>502200</v>
      </c>
      <c r="X22" s="68">
        <v>37</v>
      </c>
      <c r="Y22" s="68">
        <v>115</v>
      </c>
      <c r="Z22" s="68">
        <v>534750</v>
      </c>
      <c r="AA22" s="68">
        <v>1</v>
      </c>
      <c r="AB22" s="68">
        <v>10000</v>
      </c>
      <c r="AC22" s="68">
        <v>2</v>
      </c>
      <c r="AD22" s="68">
        <v>50000</v>
      </c>
      <c r="AE22" s="68">
        <v>0</v>
      </c>
      <c r="AF22" s="68">
        <v>0</v>
      </c>
      <c r="AG22" s="68">
        <v>10</v>
      </c>
      <c r="AH22" s="68">
        <v>15816</v>
      </c>
      <c r="AI22" s="68">
        <v>16</v>
      </c>
      <c r="AJ22" s="68">
        <v>103287</v>
      </c>
      <c r="AK22" s="69">
        <f t="shared" si="0"/>
        <v>29</v>
      </c>
      <c r="AL22" s="69">
        <f t="shared" si="0"/>
        <v>179103</v>
      </c>
    </row>
    <row r="23" spans="1:38" ht="12" customHeight="1">
      <c r="A23" s="17" t="s">
        <v>47</v>
      </c>
      <c r="B23" s="31" t="s">
        <v>48</v>
      </c>
      <c r="C23" s="65">
        <v>53</v>
      </c>
      <c r="D23" s="65">
        <v>161</v>
      </c>
      <c r="E23" s="65">
        <v>1219540</v>
      </c>
      <c r="F23" s="68">
        <v>5</v>
      </c>
      <c r="G23" s="68">
        <v>6</v>
      </c>
      <c r="H23" s="68">
        <v>92400</v>
      </c>
      <c r="I23" s="68">
        <v>17</v>
      </c>
      <c r="J23" s="68">
        <v>52</v>
      </c>
      <c r="K23" s="68">
        <v>544000</v>
      </c>
      <c r="L23" s="68">
        <v>31</v>
      </c>
      <c r="M23" s="68">
        <v>103</v>
      </c>
      <c r="N23" s="68">
        <v>583140</v>
      </c>
      <c r="O23" s="65">
        <v>113</v>
      </c>
      <c r="P23" s="65">
        <v>281</v>
      </c>
      <c r="Q23" s="65">
        <v>2243000</v>
      </c>
      <c r="R23" s="68">
        <v>37</v>
      </c>
      <c r="S23" s="68">
        <v>47</v>
      </c>
      <c r="T23" s="68">
        <v>725650</v>
      </c>
      <c r="U23" s="68">
        <v>28</v>
      </c>
      <c r="V23" s="68">
        <v>90</v>
      </c>
      <c r="W23" s="68">
        <v>837000</v>
      </c>
      <c r="X23" s="68">
        <v>48</v>
      </c>
      <c r="Y23" s="68">
        <v>144</v>
      </c>
      <c r="Z23" s="68">
        <v>680350</v>
      </c>
      <c r="AA23" s="65">
        <v>0</v>
      </c>
      <c r="AB23" s="65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16</v>
      </c>
      <c r="AH23" s="68">
        <v>19239</v>
      </c>
      <c r="AI23" s="68">
        <v>4</v>
      </c>
      <c r="AJ23" s="68">
        <v>23645</v>
      </c>
      <c r="AK23" s="69">
        <f t="shared" si="0"/>
        <v>20</v>
      </c>
      <c r="AL23" s="69">
        <f t="shared" si="0"/>
        <v>42884</v>
      </c>
    </row>
    <row r="24" spans="1:38" ht="12" customHeight="1">
      <c r="A24" s="17" t="s">
        <v>49</v>
      </c>
      <c r="B24" s="31" t="s">
        <v>50</v>
      </c>
      <c r="C24" s="65">
        <v>35</v>
      </c>
      <c r="D24" s="65">
        <v>121</v>
      </c>
      <c r="E24" s="65">
        <v>968550</v>
      </c>
      <c r="F24" s="68">
        <v>3</v>
      </c>
      <c r="G24" s="68">
        <v>7</v>
      </c>
      <c r="H24" s="68">
        <v>107800</v>
      </c>
      <c r="I24" s="68">
        <v>12</v>
      </c>
      <c r="J24" s="68">
        <v>51</v>
      </c>
      <c r="K24" s="68">
        <v>546780</v>
      </c>
      <c r="L24" s="68">
        <v>20</v>
      </c>
      <c r="M24" s="68">
        <v>63</v>
      </c>
      <c r="N24" s="68">
        <v>313970</v>
      </c>
      <c r="O24" s="65">
        <v>79</v>
      </c>
      <c r="P24" s="65">
        <v>259</v>
      </c>
      <c r="Q24" s="65">
        <v>1816650</v>
      </c>
      <c r="R24" s="68">
        <v>12</v>
      </c>
      <c r="S24" s="68">
        <v>18</v>
      </c>
      <c r="T24" s="68">
        <v>277500</v>
      </c>
      <c r="U24" s="68">
        <v>26</v>
      </c>
      <c r="V24" s="68">
        <v>90</v>
      </c>
      <c r="W24" s="68">
        <v>837000</v>
      </c>
      <c r="X24" s="68">
        <v>41</v>
      </c>
      <c r="Y24" s="68">
        <v>151</v>
      </c>
      <c r="Z24" s="68">
        <v>702150</v>
      </c>
      <c r="AA24" s="65">
        <v>0</v>
      </c>
      <c r="AB24" s="65">
        <v>0</v>
      </c>
      <c r="AC24" s="68">
        <v>1</v>
      </c>
      <c r="AD24" s="68">
        <v>25000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9">
        <f t="shared" si="0"/>
        <v>1</v>
      </c>
      <c r="AL24" s="69">
        <f t="shared" si="0"/>
        <v>25000</v>
      </c>
    </row>
    <row r="25" spans="1:38" ht="12" customHeight="1">
      <c r="A25" s="17" t="s">
        <v>51</v>
      </c>
      <c r="B25" s="31" t="s">
        <v>52</v>
      </c>
      <c r="C25" s="65">
        <v>41</v>
      </c>
      <c r="D25" s="65">
        <v>139</v>
      </c>
      <c r="E25" s="65">
        <v>1186060</v>
      </c>
      <c r="F25" s="68">
        <v>4</v>
      </c>
      <c r="G25" s="68">
        <v>8</v>
      </c>
      <c r="H25" s="68">
        <v>133440</v>
      </c>
      <c r="I25" s="68">
        <v>16</v>
      </c>
      <c r="J25" s="68">
        <v>59</v>
      </c>
      <c r="K25" s="68">
        <v>660440</v>
      </c>
      <c r="L25" s="68">
        <v>21</v>
      </c>
      <c r="M25" s="68">
        <v>72</v>
      </c>
      <c r="N25" s="68">
        <v>392180</v>
      </c>
      <c r="O25" s="65">
        <v>89</v>
      </c>
      <c r="P25" s="65">
        <v>263</v>
      </c>
      <c r="Q25" s="65">
        <v>2075300</v>
      </c>
      <c r="R25" s="68">
        <v>24</v>
      </c>
      <c r="S25" s="68">
        <v>42</v>
      </c>
      <c r="T25" s="68">
        <v>647750</v>
      </c>
      <c r="U25" s="68">
        <v>26</v>
      </c>
      <c r="V25" s="68">
        <v>86</v>
      </c>
      <c r="W25" s="68">
        <v>799800</v>
      </c>
      <c r="X25" s="68">
        <v>39</v>
      </c>
      <c r="Y25" s="68">
        <v>135</v>
      </c>
      <c r="Z25" s="68">
        <v>627750</v>
      </c>
      <c r="AA25" s="65">
        <v>2</v>
      </c>
      <c r="AB25" s="65">
        <v>20000</v>
      </c>
      <c r="AC25" s="68">
        <v>1</v>
      </c>
      <c r="AD25" s="68">
        <v>25000</v>
      </c>
      <c r="AE25" s="68">
        <v>0</v>
      </c>
      <c r="AF25" s="68">
        <v>0</v>
      </c>
      <c r="AG25" s="68">
        <v>7</v>
      </c>
      <c r="AH25" s="68">
        <v>22761</v>
      </c>
      <c r="AI25" s="68">
        <v>0</v>
      </c>
      <c r="AJ25" s="68">
        <v>0</v>
      </c>
      <c r="AK25" s="69">
        <f t="shared" si="0"/>
        <v>10</v>
      </c>
      <c r="AL25" s="69">
        <f t="shared" si="0"/>
        <v>67761</v>
      </c>
    </row>
    <row r="26" spans="1:38" ht="12" customHeight="1">
      <c r="A26" s="17" t="s">
        <v>53</v>
      </c>
      <c r="B26" s="31" t="s">
        <v>54</v>
      </c>
      <c r="C26" s="65">
        <v>18</v>
      </c>
      <c r="D26" s="65">
        <v>51</v>
      </c>
      <c r="E26" s="65">
        <v>493160</v>
      </c>
      <c r="F26" s="68">
        <v>4</v>
      </c>
      <c r="G26" s="68">
        <v>9</v>
      </c>
      <c r="H26" s="68">
        <v>184680</v>
      </c>
      <c r="I26" s="68">
        <v>3</v>
      </c>
      <c r="J26" s="68">
        <v>12</v>
      </c>
      <c r="K26" s="68">
        <v>138780</v>
      </c>
      <c r="L26" s="68">
        <v>11</v>
      </c>
      <c r="M26" s="68">
        <v>30</v>
      </c>
      <c r="N26" s="68">
        <v>169700</v>
      </c>
      <c r="O26" s="65">
        <v>36</v>
      </c>
      <c r="P26" s="65">
        <v>97</v>
      </c>
      <c r="Q26" s="65">
        <v>636750</v>
      </c>
      <c r="R26" s="68">
        <v>3</v>
      </c>
      <c r="S26" s="68">
        <v>6</v>
      </c>
      <c r="T26" s="68">
        <v>92700</v>
      </c>
      <c r="U26" s="68">
        <v>10</v>
      </c>
      <c r="V26" s="68">
        <v>26</v>
      </c>
      <c r="W26" s="68">
        <v>241800</v>
      </c>
      <c r="X26" s="68">
        <v>23</v>
      </c>
      <c r="Y26" s="68">
        <v>65</v>
      </c>
      <c r="Z26" s="68">
        <v>302250</v>
      </c>
      <c r="AA26" s="68">
        <v>0</v>
      </c>
      <c r="AB26" s="68">
        <v>0</v>
      </c>
      <c r="AC26" s="65">
        <v>1</v>
      </c>
      <c r="AD26" s="65">
        <v>25000</v>
      </c>
      <c r="AE26" s="68">
        <v>0</v>
      </c>
      <c r="AF26" s="68">
        <v>0</v>
      </c>
      <c r="AG26" s="68">
        <v>5</v>
      </c>
      <c r="AH26" s="68">
        <v>5558</v>
      </c>
      <c r="AI26" s="68">
        <v>7</v>
      </c>
      <c r="AJ26" s="68">
        <v>150929</v>
      </c>
      <c r="AK26" s="69">
        <f t="shared" si="0"/>
        <v>13</v>
      </c>
      <c r="AL26" s="69">
        <f t="shared" si="0"/>
        <v>181487</v>
      </c>
    </row>
    <row r="27" spans="1:38" ht="12" customHeight="1">
      <c r="A27" s="17" t="s">
        <v>55</v>
      </c>
      <c r="B27" s="31" t="s">
        <v>56</v>
      </c>
      <c r="C27" s="65">
        <v>16</v>
      </c>
      <c r="D27" s="65">
        <v>35</v>
      </c>
      <c r="E27" s="65">
        <v>362960</v>
      </c>
      <c r="F27" s="68">
        <v>4</v>
      </c>
      <c r="G27" s="68">
        <v>5</v>
      </c>
      <c r="H27" s="68">
        <v>97480</v>
      </c>
      <c r="I27" s="68">
        <v>7</v>
      </c>
      <c r="J27" s="68">
        <v>18</v>
      </c>
      <c r="K27" s="68">
        <v>194580</v>
      </c>
      <c r="L27" s="68">
        <v>5</v>
      </c>
      <c r="M27" s="68">
        <v>12</v>
      </c>
      <c r="N27" s="68">
        <v>70900</v>
      </c>
      <c r="O27" s="65">
        <v>11</v>
      </c>
      <c r="P27" s="65">
        <v>29</v>
      </c>
      <c r="Q27" s="65">
        <v>250800</v>
      </c>
      <c r="R27" s="68">
        <v>3</v>
      </c>
      <c r="S27" s="68">
        <v>6</v>
      </c>
      <c r="T27" s="68">
        <v>92700</v>
      </c>
      <c r="U27" s="68">
        <v>5</v>
      </c>
      <c r="V27" s="68">
        <v>11</v>
      </c>
      <c r="W27" s="68">
        <v>102300</v>
      </c>
      <c r="X27" s="68">
        <v>3</v>
      </c>
      <c r="Y27" s="68">
        <v>12</v>
      </c>
      <c r="Z27" s="68">
        <v>55800</v>
      </c>
      <c r="AA27" s="65">
        <v>0</v>
      </c>
      <c r="AB27" s="65">
        <v>0</v>
      </c>
      <c r="AC27" s="65">
        <v>0</v>
      </c>
      <c r="AD27" s="65">
        <v>0</v>
      </c>
      <c r="AE27" s="68">
        <v>0</v>
      </c>
      <c r="AF27" s="68">
        <v>0</v>
      </c>
      <c r="AG27" s="68">
        <v>3</v>
      </c>
      <c r="AH27" s="68">
        <v>4500</v>
      </c>
      <c r="AI27" s="68">
        <v>0</v>
      </c>
      <c r="AJ27" s="68">
        <v>0</v>
      </c>
      <c r="AK27" s="69">
        <f t="shared" si="0"/>
        <v>3</v>
      </c>
      <c r="AL27" s="69">
        <f t="shared" si="0"/>
        <v>4500</v>
      </c>
    </row>
    <row r="28" spans="1:38" ht="12" customHeight="1">
      <c r="A28" s="17" t="s">
        <v>57</v>
      </c>
      <c r="B28" s="31" t="s">
        <v>58</v>
      </c>
      <c r="C28" s="65">
        <v>1</v>
      </c>
      <c r="D28" s="65">
        <v>1</v>
      </c>
      <c r="E28" s="65">
        <v>15400</v>
      </c>
      <c r="F28" s="68">
        <v>1</v>
      </c>
      <c r="G28" s="68">
        <v>1</v>
      </c>
      <c r="H28" s="68">
        <v>15400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5">
        <v>7</v>
      </c>
      <c r="P28" s="65">
        <v>16</v>
      </c>
      <c r="Q28" s="65">
        <v>95900</v>
      </c>
      <c r="R28" s="68">
        <v>2</v>
      </c>
      <c r="S28" s="68">
        <v>2</v>
      </c>
      <c r="T28" s="68">
        <v>30800</v>
      </c>
      <c r="U28" s="68">
        <v>0</v>
      </c>
      <c r="V28" s="68">
        <v>0</v>
      </c>
      <c r="W28" s="68">
        <v>0</v>
      </c>
      <c r="X28" s="68">
        <v>5</v>
      </c>
      <c r="Y28" s="68">
        <v>14</v>
      </c>
      <c r="Z28" s="68">
        <v>65100</v>
      </c>
      <c r="AA28" s="68">
        <v>0</v>
      </c>
      <c r="AB28" s="68">
        <v>0</v>
      </c>
      <c r="AC28" s="65">
        <v>0</v>
      </c>
      <c r="AD28" s="65">
        <v>0</v>
      </c>
      <c r="AE28" s="68">
        <v>0</v>
      </c>
      <c r="AF28" s="68">
        <v>0</v>
      </c>
      <c r="AG28" s="68">
        <v>7</v>
      </c>
      <c r="AH28" s="68">
        <v>8480</v>
      </c>
      <c r="AI28" s="68">
        <v>10</v>
      </c>
      <c r="AJ28" s="68">
        <v>15651</v>
      </c>
      <c r="AK28" s="69">
        <f t="shared" si="0"/>
        <v>17</v>
      </c>
      <c r="AL28" s="69">
        <f t="shared" si="0"/>
        <v>24131</v>
      </c>
    </row>
    <row r="29" spans="1:38" ht="12" customHeight="1">
      <c r="A29" s="17" t="s">
        <v>61</v>
      </c>
      <c r="B29" s="31" t="s">
        <v>62</v>
      </c>
      <c r="C29" s="65">
        <v>16</v>
      </c>
      <c r="D29" s="65">
        <v>44</v>
      </c>
      <c r="E29" s="65">
        <v>285710</v>
      </c>
      <c r="F29" s="68">
        <v>1</v>
      </c>
      <c r="G29" s="68">
        <v>2</v>
      </c>
      <c r="H29" s="68">
        <v>30800</v>
      </c>
      <c r="I29" s="68">
        <v>2</v>
      </c>
      <c r="J29" s="68">
        <v>6</v>
      </c>
      <c r="K29" s="68">
        <v>64860</v>
      </c>
      <c r="L29" s="68">
        <v>13</v>
      </c>
      <c r="M29" s="68">
        <v>36</v>
      </c>
      <c r="N29" s="68">
        <v>190050</v>
      </c>
      <c r="O29" s="65">
        <v>27</v>
      </c>
      <c r="P29" s="65">
        <v>70</v>
      </c>
      <c r="Q29" s="65">
        <v>388850</v>
      </c>
      <c r="R29" s="68">
        <v>1</v>
      </c>
      <c r="S29" s="68">
        <v>2</v>
      </c>
      <c r="T29" s="68">
        <v>30800</v>
      </c>
      <c r="U29" s="68">
        <v>3</v>
      </c>
      <c r="V29" s="68">
        <v>9</v>
      </c>
      <c r="W29" s="68">
        <v>83700</v>
      </c>
      <c r="X29" s="68">
        <v>23</v>
      </c>
      <c r="Y29" s="68">
        <v>59</v>
      </c>
      <c r="Z29" s="68">
        <v>274350</v>
      </c>
      <c r="AA29" s="68">
        <v>0</v>
      </c>
      <c r="AB29" s="68">
        <v>0</v>
      </c>
      <c r="AC29" s="65">
        <v>0</v>
      </c>
      <c r="AD29" s="65">
        <v>0</v>
      </c>
      <c r="AE29" s="68">
        <v>0</v>
      </c>
      <c r="AF29" s="68">
        <v>0</v>
      </c>
      <c r="AG29" s="65">
        <v>0</v>
      </c>
      <c r="AH29" s="65">
        <v>0</v>
      </c>
      <c r="AI29" s="65">
        <v>0</v>
      </c>
      <c r="AJ29" s="65">
        <v>0</v>
      </c>
      <c r="AK29" s="69">
        <f t="shared" si="0"/>
        <v>0</v>
      </c>
      <c r="AL29" s="69">
        <f t="shared" si="0"/>
        <v>0</v>
      </c>
    </row>
    <row r="30" spans="1:38" ht="12" customHeight="1">
      <c r="A30" s="16" t="s">
        <v>69</v>
      </c>
      <c r="B30" s="18" t="s">
        <v>70</v>
      </c>
      <c r="C30" s="65">
        <v>1</v>
      </c>
      <c r="D30" s="65">
        <v>2</v>
      </c>
      <c r="E30" s="65">
        <v>30800</v>
      </c>
      <c r="F30" s="65">
        <v>1</v>
      </c>
      <c r="G30" s="65">
        <v>2</v>
      </c>
      <c r="H30" s="65">
        <v>30800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4</v>
      </c>
      <c r="P30" s="65">
        <v>7</v>
      </c>
      <c r="Q30" s="65">
        <v>86300</v>
      </c>
      <c r="R30" s="65">
        <v>3</v>
      </c>
      <c r="S30" s="65">
        <v>5</v>
      </c>
      <c r="T30" s="65">
        <v>77000</v>
      </c>
      <c r="U30" s="65">
        <v>0</v>
      </c>
      <c r="V30" s="65">
        <v>0</v>
      </c>
      <c r="W30" s="65">
        <v>0</v>
      </c>
      <c r="X30" s="65">
        <v>1</v>
      </c>
      <c r="Y30" s="65">
        <v>2</v>
      </c>
      <c r="Z30" s="65">
        <v>9300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9">
        <f t="shared" si="0"/>
        <v>0</v>
      </c>
      <c r="AL30" s="69">
        <f t="shared" si="0"/>
        <v>0</v>
      </c>
    </row>
    <row r="31" spans="1:38" ht="12" customHeight="1">
      <c r="A31" s="17" t="s">
        <v>71</v>
      </c>
      <c r="B31" s="31" t="s">
        <v>72</v>
      </c>
      <c r="C31" s="74">
        <v>1</v>
      </c>
      <c r="D31" s="74">
        <v>2</v>
      </c>
      <c r="E31" s="74">
        <v>30800</v>
      </c>
      <c r="F31" s="74">
        <v>1</v>
      </c>
      <c r="G31" s="74">
        <v>2</v>
      </c>
      <c r="H31" s="74">
        <v>30800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4</v>
      </c>
      <c r="P31" s="74">
        <v>7</v>
      </c>
      <c r="Q31" s="74">
        <v>86300</v>
      </c>
      <c r="R31" s="74">
        <v>3</v>
      </c>
      <c r="S31" s="74">
        <v>5</v>
      </c>
      <c r="T31" s="74">
        <v>77000</v>
      </c>
      <c r="U31" s="74">
        <v>0</v>
      </c>
      <c r="V31" s="74">
        <v>0</v>
      </c>
      <c r="W31" s="74">
        <v>0</v>
      </c>
      <c r="X31" s="74">
        <v>1</v>
      </c>
      <c r="Y31" s="74">
        <v>2</v>
      </c>
      <c r="Z31" s="74">
        <v>9300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9">
        <f t="shared" si="0"/>
        <v>0</v>
      </c>
      <c r="AL31" s="69">
        <f t="shared" si="0"/>
        <v>0</v>
      </c>
    </row>
    <row r="32" spans="1:38" ht="12" customHeight="1">
      <c r="A32" s="17" t="s">
        <v>73</v>
      </c>
      <c r="B32" s="31" t="s">
        <v>74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9">
        <f t="shared" si="0"/>
        <v>0</v>
      </c>
      <c r="AL32" s="69">
        <f t="shared" si="0"/>
        <v>0</v>
      </c>
    </row>
    <row r="33" spans="1:43" s="10" customFormat="1" ht="12.75" customHeight="1">
      <c r="A33" s="104" t="s">
        <v>191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64"/>
      <c r="AM33" s="64"/>
      <c r="AN33" s="64"/>
      <c r="AO33" s="64"/>
      <c r="AP33" s="64"/>
      <c r="AQ33" s="64"/>
    </row>
    <row r="34" spans="1:37" s="48" customFormat="1" ht="12" customHeight="1">
      <c r="A34" s="103" t="s">
        <v>75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20"/>
    </row>
    <row r="35" spans="1:37" s="48" customFormat="1" ht="12" customHeight="1">
      <c r="A35" s="106" t="s">
        <v>192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7" s="48" customFormat="1" ht="12" customHeight="1">
      <c r="A36" s="103" t="s">
        <v>193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11"/>
      <c r="C40" s="89" t="s">
        <v>173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  <c r="O40" s="89" t="s">
        <v>174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79" t="s">
        <v>17</v>
      </c>
      <c r="AL40" s="80"/>
    </row>
    <row r="41" spans="1:38" s="5" customFormat="1" ht="12" customHeight="1">
      <c r="A41" s="112"/>
      <c r="B41" s="113"/>
      <c r="C41" s="89" t="s">
        <v>0</v>
      </c>
      <c r="D41" s="94"/>
      <c r="E41" s="95"/>
      <c r="F41" s="89" t="s">
        <v>1</v>
      </c>
      <c r="G41" s="94"/>
      <c r="H41" s="95"/>
      <c r="I41" s="89" t="s">
        <v>2</v>
      </c>
      <c r="J41" s="94"/>
      <c r="K41" s="95"/>
      <c r="L41" s="89" t="s">
        <v>3</v>
      </c>
      <c r="M41" s="94"/>
      <c r="N41" s="95"/>
      <c r="O41" s="89" t="s">
        <v>0</v>
      </c>
      <c r="P41" s="94"/>
      <c r="Q41" s="95"/>
      <c r="R41" s="89" t="s">
        <v>1</v>
      </c>
      <c r="S41" s="94"/>
      <c r="T41" s="95"/>
      <c r="U41" s="89" t="s">
        <v>2</v>
      </c>
      <c r="V41" s="94"/>
      <c r="W41" s="95"/>
      <c r="X41" s="89" t="s">
        <v>3</v>
      </c>
      <c r="Y41" s="94"/>
      <c r="Z41" s="95"/>
      <c r="AA41" s="83" t="s">
        <v>175</v>
      </c>
      <c r="AB41" s="84"/>
      <c r="AC41" s="83" t="s">
        <v>176</v>
      </c>
      <c r="AD41" s="84"/>
      <c r="AE41" s="83" t="s">
        <v>177</v>
      </c>
      <c r="AF41" s="84"/>
      <c r="AG41" s="85" t="s">
        <v>178</v>
      </c>
      <c r="AH41" s="86"/>
      <c r="AI41" s="85" t="s">
        <v>179</v>
      </c>
      <c r="AJ41" s="86"/>
      <c r="AK41" s="81" t="s">
        <v>95</v>
      </c>
      <c r="AL41" s="82"/>
    </row>
    <row r="42" spans="1:38" s="5" customFormat="1" ht="12" customHeight="1">
      <c r="A42" s="112"/>
      <c r="B42" s="113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4"/>
      <c r="B43" s="115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9" t="str">
        <f>A8</f>
        <v>一○二年 2013</v>
      </c>
      <c r="B44" s="110"/>
      <c r="C44" s="70">
        <v>742</v>
      </c>
      <c r="D44" s="70">
        <v>1920</v>
      </c>
      <c r="E44" s="70">
        <v>15506500</v>
      </c>
      <c r="F44" s="70">
        <v>180</v>
      </c>
      <c r="G44" s="70">
        <v>312</v>
      </c>
      <c r="H44" s="70">
        <v>4751050</v>
      </c>
      <c r="I44" s="70">
        <v>240</v>
      </c>
      <c r="J44" s="70">
        <v>703</v>
      </c>
      <c r="K44" s="70">
        <v>6537900</v>
      </c>
      <c r="L44" s="70">
        <v>322</v>
      </c>
      <c r="M44" s="70">
        <v>905</v>
      </c>
      <c r="N44" s="70">
        <v>4217550</v>
      </c>
      <c r="O44" s="70">
        <v>1838</v>
      </c>
      <c r="P44" s="70">
        <v>4929</v>
      </c>
      <c r="Q44" s="70">
        <v>39816850</v>
      </c>
      <c r="R44" s="70">
        <v>435</v>
      </c>
      <c r="S44" s="70">
        <v>775</v>
      </c>
      <c r="T44" s="70">
        <v>11935450</v>
      </c>
      <c r="U44" s="70">
        <v>614</v>
      </c>
      <c r="V44" s="70">
        <v>1844</v>
      </c>
      <c r="W44" s="70">
        <v>17149200</v>
      </c>
      <c r="X44" s="70">
        <v>789</v>
      </c>
      <c r="Y44" s="70">
        <v>2310</v>
      </c>
      <c r="Z44" s="70">
        <v>10732200</v>
      </c>
      <c r="AA44" s="70">
        <v>18</v>
      </c>
      <c r="AB44" s="70">
        <v>180000</v>
      </c>
      <c r="AC44" s="70">
        <v>22</v>
      </c>
      <c r="AD44" s="70">
        <v>550000</v>
      </c>
      <c r="AE44" s="70">
        <v>0</v>
      </c>
      <c r="AF44" s="70">
        <v>0</v>
      </c>
      <c r="AG44" s="70">
        <v>210</v>
      </c>
      <c r="AH44" s="70">
        <v>430337</v>
      </c>
      <c r="AI44" s="70">
        <v>475</v>
      </c>
      <c r="AJ44" s="70">
        <v>1137198</v>
      </c>
      <c r="AK44" s="67">
        <f>SUM(AA44,AI44,AG44,AE44,AC44)</f>
        <v>725</v>
      </c>
      <c r="AL44" s="67">
        <f>SUM(,AJ44,AH44,AF44,AD44,AB44)</f>
        <v>2297535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107</v>
      </c>
      <c r="D45" s="70">
        <v>276</v>
      </c>
      <c r="E45" s="70">
        <v>2138900</v>
      </c>
      <c r="F45" s="70">
        <v>20</v>
      </c>
      <c r="G45" s="70">
        <v>32</v>
      </c>
      <c r="H45" s="70">
        <v>492800</v>
      </c>
      <c r="I45" s="70">
        <v>37</v>
      </c>
      <c r="J45" s="70">
        <v>110</v>
      </c>
      <c r="K45" s="70">
        <v>1023000</v>
      </c>
      <c r="L45" s="70">
        <v>50</v>
      </c>
      <c r="M45" s="70">
        <v>134</v>
      </c>
      <c r="N45" s="70">
        <v>623100</v>
      </c>
      <c r="O45" s="70">
        <v>248</v>
      </c>
      <c r="P45" s="70">
        <v>684</v>
      </c>
      <c r="Q45" s="70">
        <v>5563450</v>
      </c>
      <c r="R45" s="70">
        <v>45</v>
      </c>
      <c r="S45" s="70">
        <v>88</v>
      </c>
      <c r="T45" s="70">
        <v>1355200</v>
      </c>
      <c r="U45" s="70">
        <v>101</v>
      </c>
      <c r="V45" s="70">
        <v>309</v>
      </c>
      <c r="W45" s="70">
        <v>2873700</v>
      </c>
      <c r="X45" s="70">
        <v>102</v>
      </c>
      <c r="Y45" s="70">
        <v>287</v>
      </c>
      <c r="Z45" s="70">
        <v>1334550</v>
      </c>
      <c r="AA45" s="70">
        <v>4</v>
      </c>
      <c r="AB45" s="70">
        <v>40000</v>
      </c>
      <c r="AC45" s="70">
        <v>5</v>
      </c>
      <c r="AD45" s="70">
        <v>125000</v>
      </c>
      <c r="AE45" s="70">
        <v>0</v>
      </c>
      <c r="AF45" s="70">
        <v>0</v>
      </c>
      <c r="AG45" s="70">
        <v>4</v>
      </c>
      <c r="AH45" s="70">
        <v>17464</v>
      </c>
      <c r="AI45" s="70">
        <v>52</v>
      </c>
      <c r="AJ45" s="70">
        <v>132848</v>
      </c>
      <c r="AK45" s="67">
        <f aca="true" t="shared" si="1" ref="AK45:AK68">SUM(AA45,AI45,AG45,AE45,AC45)</f>
        <v>65</v>
      </c>
      <c r="AL45" s="67">
        <f aca="true" t="shared" si="2" ref="AL45:AL68">SUM(,AJ45,AH45,AF45,AD45,AB45)</f>
        <v>315312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113</v>
      </c>
      <c r="D46" s="70">
        <v>283</v>
      </c>
      <c r="E46" s="70">
        <v>2500950</v>
      </c>
      <c r="F46" s="71">
        <v>33</v>
      </c>
      <c r="G46" s="71">
        <v>54</v>
      </c>
      <c r="H46" s="71">
        <v>831600</v>
      </c>
      <c r="I46" s="71">
        <v>46</v>
      </c>
      <c r="J46" s="71">
        <v>130</v>
      </c>
      <c r="K46" s="71">
        <v>1209000</v>
      </c>
      <c r="L46" s="71">
        <v>34</v>
      </c>
      <c r="M46" s="71">
        <v>99</v>
      </c>
      <c r="N46" s="71">
        <v>460350</v>
      </c>
      <c r="O46" s="70">
        <v>338</v>
      </c>
      <c r="P46" s="70">
        <v>806</v>
      </c>
      <c r="Q46" s="70">
        <v>7181850</v>
      </c>
      <c r="R46" s="71">
        <v>101</v>
      </c>
      <c r="S46" s="71">
        <v>168</v>
      </c>
      <c r="T46" s="71">
        <v>2587650</v>
      </c>
      <c r="U46" s="71">
        <v>133</v>
      </c>
      <c r="V46" s="71">
        <v>350</v>
      </c>
      <c r="W46" s="71">
        <v>3255000</v>
      </c>
      <c r="X46" s="71">
        <v>104</v>
      </c>
      <c r="Y46" s="71">
        <v>288</v>
      </c>
      <c r="Z46" s="71">
        <v>1339200</v>
      </c>
      <c r="AA46" s="71">
        <v>3</v>
      </c>
      <c r="AB46" s="71">
        <v>30000</v>
      </c>
      <c r="AC46" s="71">
        <v>4</v>
      </c>
      <c r="AD46" s="71">
        <v>100000</v>
      </c>
      <c r="AE46" s="71">
        <v>0</v>
      </c>
      <c r="AF46" s="71">
        <v>0</v>
      </c>
      <c r="AG46" s="71">
        <v>34</v>
      </c>
      <c r="AH46" s="71">
        <v>70022</v>
      </c>
      <c r="AI46" s="71">
        <v>142</v>
      </c>
      <c r="AJ46" s="71">
        <v>268940</v>
      </c>
      <c r="AK46" s="67">
        <f t="shared" si="1"/>
        <v>183</v>
      </c>
      <c r="AL46" s="67">
        <f t="shared" si="2"/>
        <v>468962</v>
      </c>
      <c r="AM46" s="59"/>
      <c r="AN46" s="59"/>
    </row>
    <row r="47" spans="1:40" s="55" customFormat="1" ht="15" customHeight="1">
      <c r="A47" s="16" t="s">
        <v>183</v>
      </c>
      <c r="B47" s="18" t="s">
        <v>60</v>
      </c>
      <c r="C47" s="70">
        <v>117</v>
      </c>
      <c r="D47" s="70">
        <v>299</v>
      </c>
      <c r="E47" s="70">
        <v>2281550</v>
      </c>
      <c r="F47" s="71">
        <v>28</v>
      </c>
      <c r="G47" s="71">
        <v>47</v>
      </c>
      <c r="H47" s="71">
        <v>723800</v>
      </c>
      <c r="I47" s="71">
        <v>28</v>
      </c>
      <c r="J47" s="71">
        <v>83</v>
      </c>
      <c r="K47" s="71">
        <v>771900</v>
      </c>
      <c r="L47" s="71">
        <v>61</v>
      </c>
      <c r="M47" s="71">
        <v>169</v>
      </c>
      <c r="N47" s="71">
        <v>785850</v>
      </c>
      <c r="O47" s="70">
        <v>242</v>
      </c>
      <c r="P47" s="70">
        <v>651</v>
      </c>
      <c r="Q47" s="70">
        <v>5118150</v>
      </c>
      <c r="R47" s="71">
        <v>61</v>
      </c>
      <c r="S47" s="71">
        <v>108</v>
      </c>
      <c r="T47" s="71">
        <v>1663200</v>
      </c>
      <c r="U47" s="71">
        <v>66</v>
      </c>
      <c r="V47" s="71">
        <v>200</v>
      </c>
      <c r="W47" s="71">
        <v>1860000</v>
      </c>
      <c r="X47" s="71">
        <v>115</v>
      </c>
      <c r="Y47" s="71">
        <v>343</v>
      </c>
      <c r="Z47" s="71">
        <v>1594950</v>
      </c>
      <c r="AA47" s="71">
        <v>1</v>
      </c>
      <c r="AB47" s="71">
        <v>10000</v>
      </c>
      <c r="AC47" s="71">
        <v>2</v>
      </c>
      <c r="AD47" s="71">
        <v>50000</v>
      </c>
      <c r="AE47" s="71">
        <v>0</v>
      </c>
      <c r="AF47" s="71">
        <v>0</v>
      </c>
      <c r="AG47" s="71">
        <v>45</v>
      </c>
      <c r="AH47" s="71">
        <v>74991</v>
      </c>
      <c r="AI47" s="71">
        <v>34</v>
      </c>
      <c r="AJ47" s="71">
        <v>105819</v>
      </c>
      <c r="AK47" s="67">
        <f t="shared" si="1"/>
        <v>82</v>
      </c>
      <c r="AL47" s="67">
        <f t="shared" si="2"/>
        <v>240810</v>
      </c>
      <c r="AM47" s="59"/>
      <c r="AN47" s="59"/>
    </row>
    <row r="48" spans="1:40" s="55" customFormat="1" ht="15" customHeight="1">
      <c r="A48" s="16" t="s">
        <v>184</v>
      </c>
      <c r="B48" s="18" t="s">
        <v>64</v>
      </c>
      <c r="C48" s="70">
        <v>62</v>
      </c>
      <c r="D48" s="70">
        <v>156</v>
      </c>
      <c r="E48" s="70">
        <v>1223450</v>
      </c>
      <c r="F48" s="71">
        <v>15</v>
      </c>
      <c r="G48" s="71">
        <v>26</v>
      </c>
      <c r="H48" s="71">
        <v>400400</v>
      </c>
      <c r="I48" s="71">
        <v>17</v>
      </c>
      <c r="J48" s="71">
        <v>47</v>
      </c>
      <c r="K48" s="71">
        <v>437100</v>
      </c>
      <c r="L48" s="71">
        <v>30</v>
      </c>
      <c r="M48" s="71">
        <v>83</v>
      </c>
      <c r="N48" s="71">
        <v>385950</v>
      </c>
      <c r="O48" s="70">
        <v>135</v>
      </c>
      <c r="P48" s="70">
        <v>349</v>
      </c>
      <c r="Q48" s="70">
        <v>2738100</v>
      </c>
      <c r="R48" s="71">
        <v>31</v>
      </c>
      <c r="S48" s="71">
        <v>54</v>
      </c>
      <c r="T48" s="71">
        <v>831600</v>
      </c>
      <c r="U48" s="71">
        <v>39</v>
      </c>
      <c r="V48" s="71">
        <v>115</v>
      </c>
      <c r="W48" s="71">
        <v>1069500</v>
      </c>
      <c r="X48" s="71">
        <v>65</v>
      </c>
      <c r="Y48" s="71">
        <v>180</v>
      </c>
      <c r="Z48" s="71">
        <v>837000</v>
      </c>
      <c r="AA48" s="71">
        <v>2</v>
      </c>
      <c r="AB48" s="71">
        <v>20000</v>
      </c>
      <c r="AC48" s="71">
        <v>0</v>
      </c>
      <c r="AD48" s="71">
        <v>0</v>
      </c>
      <c r="AE48" s="71">
        <v>0</v>
      </c>
      <c r="AF48" s="71">
        <v>0</v>
      </c>
      <c r="AG48" s="71">
        <v>17</v>
      </c>
      <c r="AH48" s="71">
        <v>46294</v>
      </c>
      <c r="AI48" s="71">
        <v>46</v>
      </c>
      <c r="AJ48" s="71">
        <v>107388</v>
      </c>
      <c r="AK48" s="67">
        <f t="shared" si="1"/>
        <v>65</v>
      </c>
      <c r="AL48" s="67">
        <f t="shared" si="2"/>
        <v>173682</v>
      </c>
      <c r="AM48" s="59"/>
      <c r="AN48" s="59"/>
    </row>
    <row r="49" spans="1:40" s="55" customFormat="1" ht="15" customHeight="1">
      <c r="A49" s="16" t="s">
        <v>67</v>
      </c>
      <c r="B49" s="18" t="s">
        <v>68</v>
      </c>
      <c r="C49" s="70">
        <v>86</v>
      </c>
      <c r="D49" s="70">
        <v>209</v>
      </c>
      <c r="E49" s="70">
        <v>1639900</v>
      </c>
      <c r="F49" s="71">
        <v>18</v>
      </c>
      <c r="G49" s="71">
        <v>31</v>
      </c>
      <c r="H49" s="71">
        <v>477400</v>
      </c>
      <c r="I49" s="71">
        <v>27</v>
      </c>
      <c r="J49" s="71">
        <v>72</v>
      </c>
      <c r="K49" s="71">
        <v>669600</v>
      </c>
      <c r="L49" s="71">
        <v>41</v>
      </c>
      <c r="M49" s="71">
        <v>106</v>
      </c>
      <c r="N49" s="71">
        <v>492900</v>
      </c>
      <c r="O49" s="70">
        <v>229</v>
      </c>
      <c r="P49" s="70">
        <v>597</v>
      </c>
      <c r="Q49" s="70">
        <v>4641300</v>
      </c>
      <c r="R49" s="71">
        <v>49</v>
      </c>
      <c r="S49" s="71">
        <v>87</v>
      </c>
      <c r="T49" s="71">
        <v>1339800</v>
      </c>
      <c r="U49" s="71">
        <v>68</v>
      </c>
      <c r="V49" s="71">
        <v>200</v>
      </c>
      <c r="W49" s="71">
        <v>1860000</v>
      </c>
      <c r="X49" s="71">
        <v>112</v>
      </c>
      <c r="Y49" s="71">
        <v>310</v>
      </c>
      <c r="Z49" s="71">
        <v>1441500</v>
      </c>
      <c r="AA49" s="71">
        <v>2</v>
      </c>
      <c r="AB49" s="71">
        <v>20000</v>
      </c>
      <c r="AC49" s="71">
        <v>2</v>
      </c>
      <c r="AD49" s="71">
        <v>50000</v>
      </c>
      <c r="AE49" s="71">
        <v>0</v>
      </c>
      <c r="AF49" s="71">
        <v>0</v>
      </c>
      <c r="AG49" s="71">
        <v>65</v>
      </c>
      <c r="AH49" s="71">
        <v>65830</v>
      </c>
      <c r="AI49" s="71">
        <v>109</v>
      </c>
      <c r="AJ49" s="71">
        <v>203995</v>
      </c>
      <c r="AK49" s="67">
        <f t="shared" si="1"/>
        <v>178</v>
      </c>
      <c r="AL49" s="67">
        <f t="shared" si="2"/>
        <v>339825</v>
      </c>
      <c r="AM49" s="59"/>
      <c r="AN49" s="59"/>
    </row>
    <row r="50" spans="1:40" s="55" customFormat="1" ht="15" customHeight="1">
      <c r="A50" s="16" t="s">
        <v>20</v>
      </c>
      <c r="B50" s="18" t="s">
        <v>21</v>
      </c>
      <c r="C50" s="70">
        <v>256</v>
      </c>
      <c r="D50" s="70">
        <v>695</v>
      </c>
      <c r="E50" s="70">
        <v>5712450</v>
      </c>
      <c r="F50" s="71">
        <v>66</v>
      </c>
      <c r="G50" s="71">
        <v>122</v>
      </c>
      <c r="H50" s="71">
        <v>1825050</v>
      </c>
      <c r="I50" s="71">
        <v>85</v>
      </c>
      <c r="J50" s="71">
        <v>261</v>
      </c>
      <c r="K50" s="71">
        <v>2427300</v>
      </c>
      <c r="L50" s="71">
        <v>105</v>
      </c>
      <c r="M50" s="71">
        <v>312</v>
      </c>
      <c r="N50" s="71">
        <v>1460100</v>
      </c>
      <c r="O50" s="70">
        <v>644</v>
      </c>
      <c r="P50" s="70">
        <v>1838</v>
      </c>
      <c r="Q50" s="70">
        <v>14564700</v>
      </c>
      <c r="R50" s="71">
        <v>148</v>
      </c>
      <c r="S50" s="71">
        <v>270</v>
      </c>
      <c r="T50" s="71">
        <v>4158000</v>
      </c>
      <c r="U50" s="71">
        <v>207</v>
      </c>
      <c r="V50" s="71">
        <v>670</v>
      </c>
      <c r="W50" s="71">
        <v>6231000</v>
      </c>
      <c r="X50" s="71">
        <v>289</v>
      </c>
      <c r="Y50" s="71">
        <v>898</v>
      </c>
      <c r="Z50" s="71">
        <v>4175700</v>
      </c>
      <c r="AA50" s="71">
        <v>6</v>
      </c>
      <c r="AB50" s="71">
        <v>60000</v>
      </c>
      <c r="AC50" s="71">
        <v>9</v>
      </c>
      <c r="AD50" s="71">
        <v>225000</v>
      </c>
      <c r="AE50" s="71">
        <v>0</v>
      </c>
      <c r="AF50" s="71">
        <v>0</v>
      </c>
      <c r="AG50" s="71">
        <v>45</v>
      </c>
      <c r="AH50" s="71">
        <v>155736</v>
      </c>
      <c r="AI50" s="71">
        <v>90</v>
      </c>
      <c r="AJ50" s="71">
        <v>314188</v>
      </c>
      <c r="AK50" s="67">
        <f t="shared" si="1"/>
        <v>150</v>
      </c>
      <c r="AL50" s="67">
        <f t="shared" si="2"/>
        <v>754924</v>
      </c>
      <c r="AM50" s="59"/>
      <c r="AN50" s="59"/>
    </row>
    <row r="51" spans="1:40" s="55" customFormat="1" ht="15" customHeight="1">
      <c r="A51" s="17" t="s">
        <v>24</v>
      </c>
      <c r="B51" s="31" t="s">
        <v>25</v>
      </c>
      <c r="C51" s="70">
        <v>18</v>
      </c>
      <c r="D51" s="70">
        <v>51</v>
      </c>
      <c r="E51" s="70">
        <v>360650</v>
      </c>
      <c r="F51" s="71">
        <v>3</v>
      </c>
      <c r="G51" s="71">
        <v>5</v>
      </c>
      <c r="H51" s="71">
        <v>77000</v>
      </c>
      <c r="I51" s="71">
        <v>5</v>
      </c>
      <c r="J51" s="71">
        <v>15</v>
      </c>
      <c r="K51" s="71">
        <v>139500</v>
      </c>
      <c r="L51" s="71">
        <v>10</v>
      </c>
      <c r="M51" s="71">
        <v>31</v>
      </c>
      <c r="N51" s="71">
        <v>144150</v>
      </c>
      <c r="O51" s="70">
        <v>35</v>
      </c>
      <c r="P51" s="70">
        <v>109</v>
      </c>
      <c r="Q51" s="70">
        <v>776250</v>
      </c>
      <c r="R51" s="71">
        <v>2</v>
      </c>
      <c r="S51" s="71">
        <v>3</v>
      </c>
      <c r="T51" s="71">
        <v>46200</v>
      </c>
      <c r="U51" s="71">
        <v>15</v>
      </c>
      <c r="V51" s="71">
        <v>51</v>
      </c>
      <c r="W51" s="71">
        <v>474300</v>
      </c>
      <c r="X51" s="71">
        <v>18</v>
      </c>
      <c r="Y51" s="71">
        <v>55</v>
      </c>
      <c r="Z51" s="71">
        <v>255750</v>
      </c>
      <c r="AA51" s="71">
        <v>0</v>
      </c>
      <c r="AB51" s="71">
        <v>0</v>
      </c>
      <c r="AC51" s="71">
        <v>1</v>
      </c>
      <c r="AD51" s="71">
        <v>25000</v>
      </c>
      <c r="AE51" s="71">
        <v>0</v>
      </c>
      <c r="AF51" s="71">
        <v>0</v>
      </c>
      <c r="AG51" s="71">
        <v>2</v>
      </c>
      <c r="AH51" s="71">
        <v>1982</v>
      </c>
      <c r="AI51" s="71">
        <v>7</v>
      </c>
      <c r="AJ51" s="71">
        <v>22551</v>
      </c>
      <c r="AK51" s="67">
        <f t="shared" si="1"/>
        <v>10</v>
      </c>
      <c r="AL51" s="67">
        <f t="shared" si="2"/>
        <v>49533</v>
      </c>
      <c r="AM51" s="59"/>
      <c r="AN51" s="59"/>
    </row>
    <row r="52" spans="1:40" s="55" customFormat="1" ht="15" customHeight="1">
      <c r="A52" s="17" t="s">
        <v>26</v>
      </c>
      <c r="B52" s="31" t="s">
        <v>27</v>
      </c>
      <c r="C52" s="70">
        <v>26</v>
      </c>
      <c r="D52" s="70">
        <v>60</v>
      </c>
      <c r="E52" s="70">
        <v>539350</v>
      </c>
      <c r="F52" s="71">
        <v>9</v>
      </c>
      <c r="G52" s="71">
        <v>16</v>
      </c>
      <c r="H52" s="71">
        <v>246400</v>
      </c>
      <c r="I52" s="71">
        <v>7</v>
      </c>
      <c r="J52" s="71">
        <v>19</v>
      </c>
      <c r="K52" s="71">
        <v>176700</v>
      </c>
      <c r="L52" s="71">
        <v>10</v>
      </c>
      <c r="M52" s="71">
        <v>25</v>
      </c>
      <c r="N52" s="71">
        <v>116250</v>
      </c>
      <c r="O52" s="70">
        <v>55</v>
      </c>
      <c r="P52" s="70">
        <v>146</v>
      </c>
      <c r="Q52" s="70">
        <v>1110400</v>
      </c>
      <c r="R52" s="71">
        <v>13</v>
      </c>
      <c r="S52" s="71">
        <v>25</v>
      </c>
      <c r="T52" s="71">
        <v>385000</v>
      </c>
      <c r="U52" s="71">
        <v>14</v>
      </c>
      <c r="V52" s="71">
        <v>35</v>
      </c>
      <c r="W52" s="71">
        <v>325500</v>
      </c>
      <c r="X52" s="71">
        <v>28</v>
      </c>
      <c r="Y52" s="71">
        <v>86</v>
      </c>
      <c r="Z52" s="71">
        <v>399900</v>
      </c>
      <c r="AA52" s="71">
        <v>1</v>
      </c>
      <c r="AB52" s="71">
        <v>10000</v>
      </c>
      <c r="AC52" s="71">
        <v>0</v>
      </c>
      <c r="AD52" s="71">
        <v>0</v>
      </c>
      <c r="AE52" s="71">
        <v>0</v>
      </c>
      <c r="AF52" s="71">
        <v>0</v>
      </c>
      <c r="AG52" s="71">
        <v>8</v>
      </c>
      <c r="AH52" s="71">
        <v>21538</v>
      </c>
      <c r="AI52" s="71">
        <v>10</v>
      </c>
      <c r="AJ52" s="71">
        <v>13070</v>
      </c>
      <c r="AK52" s="67">
        <f t="shared" si="1"/>
        <v>19</v>
      </c>
      <c r="AL52" s="67">
        <f t="shared" si="2"/>
        <v>44608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12</v>
      </c>
      <c r="D53" s="70">
        <v>33</v>
      </c>
      <c r="E53" s="70">
        <v>246150</v>
      </c>
      <c r="F53" s="71">
        <v>1</v>
      </c>
      <c r="G53" s="71">
        <v>3</v>
      </c>
      <c r="H53" s="71">
        <v>46200</v>
      </c>
      <c r="I53" s="71">
        <v>4</v>
      </c>
      <c r="J53" s="71">
        <v>13</v>
      </c>
      <c r="K53" s="71">
        <v>120900</v>
      </c>
      <c r="L53" s="71">
        <v>7</v>
      </c>
      <c r="M53" s="71">
        <v>17</v>
      </c>
      <c r="N53" s="71">
        <v>79050</v>
      </c>
      <c r="O53" s="70">
        <v>16</v>
      </c>
      <c r="P53" s="70">
        <v>47</v>
      </c>
      <c r="Q53" s="70">
        <v>348150</v>
      </c>
      <c r="R53" s="71">
        <v>2</v>
      </c>
      <c r="S53" s="71">
        <v>6</v>
      </c>
      <c r="T53" s="71">
        <v>92400</v>
      </c>
      <c r="U53" s="71">
        <v>4</v>
      </c>
      <c r="V53" s="71">
        <v>14</v>
      </c>
      <c r="W53" s="71">
        <v>130200</v>
      </c>
      <c r="X53" s="71">
        <v>10</v>
      </c>
      <c r="Y53" s="71">
        <v>27</v>
      </c>
      <c r="Z53" s="71">
        <v>125550</v>
      </c>
      <c r="AA53" s="71">
        <v>1</v>
      </c>
      <c r="AB53" s="71">
        <v>10000</v>
      </c>
      <c r="AC53" s="71">
        <v>2</v>
      </c>
      <c r="AD53" s="71">
        <v>50000</v>
      </c>
      <c r="AE53" s="71">
        <v>0</v>
      </c>
      <c r="AF53" s="71">
        <v>0</v>
      </c>
      <c r="AG53" s="71">
        <v>0</v>
      </c>
      <c r="AH53" s="71">
        <v>0</v>
      </c>
      <c r="AI53" s="71">
        <v>1</v>
      </c>
      <c r="AJ53" s="71">
        <v>1110</v>
      </c>
      <c r="AK53" s="67">
        <f t="shared" si="1"/>
        <v>4</v>
      </c>
      <c r="AL53" s="67">
        <f t="shared" si="2"/>
        <v>61110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12</v>
      </c>
      <c r="D54" s="70">
        <v>33</v>
      </c>
      <c r="E54" s="70">
        <v>301350</v>
      </c>
      <c r="F54" s="71">
        <v>5</v>
      </c>
      <c r="G54" s="71">
        <v>9</v>
      </c>
      <c r="H54" s="71">
        <v>138600</v>
      </c>
      <c r="I54" s="71">
        <v>3</v>
      </c>
      <c r="J54" s="71">
        <v>11</v>
      </c>
      <c r="K54" s="71">
        <v>102300</v>
      </c>
      <c r="L54" s="71">
        <v>4</v>
      </c>
      <c r="M54" s="71">
        <v>13</v>
      </c>
      <c r="N54" s="71">
        <v>60450</v>
      </c>
      <c r="O54" s="70">
        <v>30</v>
      </c>
      <c r="P54" s="70">
        <v>91</v>
      </c>
      <c r="Q54" s="70">
        <v>818050</v>
      </c>
      <c r="R54" s="71">
        <v>9</v>
      </c>
      <c r="S54" s="71">
        <v>19</v>
      </c>
      <c r="T54" s="71">
        <v>292600</v>
      </c>
      <c r="U54" s="71">
        <v>11</v>
      </c>
      <c r="V54" s="71">
        <v>41</v>
      </c>
      <c r="W54" s="71">
        <v>381300</v>
      </c>
      <c r="X54" s="71">
        <v>10</v>
      </c>
      <c r="Y54" s="71">
        <v>31</v>
      </c>
      <c r="Z54" s="71">
        <v>144150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67">
        <f t="shared" si="1"/>
        <v>0</v>
      </c>
      <c r="AL54" s="67">
        <f t="shared" si="2"/>
        <v>0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65</v>
      </c>
      <c r="D55" s="70">
        <v>186</v>
      </c>
      <c r="E55" s="70">
        <v>1536450</v>
      </c>
      <c r="F55" s="71">
        <v>12</v>
      </c>
      <c r="G55" s="71">
        <v>27</v>
      </c>
      <c r="H55" s="71">
        <v>415800</v>
      </c>
      <c r="I55" s="71">
        <v>26</v>
      </c>
      <c r="J55" s="71">
        <v>82</v>
      </c>
      <c r="K55" s="71">
        <v>762600</v>
      </c>
      <c r="L55" s="71">
        <v>27</v>
      </c>
      <c r="M55" s="71">
        <v>77</v>
      </c>
      <c r="N55" s="71">
        <v>358050</v>
      </c>
      <c r="O55" s="70">
        <v>118</v>
      </c>
      <c r="P55" s="70">
        <v>337</v>
      </c>
      <c r="Q55" s="70">
        <v>2772100</v>
      </c>
      <c r="R55" s="71">
        <v>26</v>
      </c>
      <c r="S55" s="71">
        <v>55</v>
      </c>
      <c r="T55" s="71">
        <v>847000</v>
      </c>
      <c r="U55" s="71">
        <v>41</v>
      </c>
      <c r="V55" s="71">
        <v>132</v>
      </c>
      <c r="W55" s="71">
        <v>1227600</v>
      </c>
      <c r="X55" s="71">
        <v>51</v>
      </c>
      <c r="Y55" s="71">
        <v>150</v>
      </c>
      <c r="Z55" s="71">
        <v>697500</v>
      </c>
      <c r="AA55" s="71">
        <v>0</v>
      </c>
      <c r="AB55" s="71">
        <v>0</v>
      </c>
      <c r="AC55" s="71">
        <v>1</v>
      </c>
      <c r="AD55" s="71">
        <v>25000</v>
      </c>
      <c r="AE55" s="71">
        <v>0</v>
      </c>
      <c r="AF55" s="71">
        <v>0</v>
      </c>
      <c r="AG55" s="71">
        <v>2</v>
      </c>
      <c r="AH55" s="71">
        <v>12242</v>
      </c>
      <c r="AI55" s="71">
        <v>15</v>
      </c>
      <c r="AJ55" s="71">
        <v>30962</v>
      </c>
      <c r="AK55" s="67">
        <f t="shared" si="1"/>
        <v>18</v>
      </c>
      <c r="AL55" s="67">
        <f t="shared" si="2"/>
        <v>68204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18</v>
      </c>
      <c r="D56" s="70">
        <v>56</v>
      </c>
      <c r="E56" s="70">
        <v>463800</v>
      </c>
      <c r="F56" s="71">
        <v>6</v>
      </c>
      <c r="G56" s="71">
        <v>12</v>
      </c>
      <c r="H56" s="71">
        <v>184800</v>
      </c>
      <c r="I56" s="71">
        <v>5</v>
      </c>
      <c r="J56" s="71">
        <v>16</v>
      </c>
      <c r="K56" s="71">
        <v>148800</v>
      </c>
      <c r="L56" s="71">
        <v>7</v>
      </c>
      <c r="M56" s="71">
        <v>28</v>
      </c>
      <c r="N56" s="71">
        <v>130200</v>
      </c>
      <c r="O56" s="70">
        <v>66</v>
      </c>
      <c r="P56" s="70">
        <v>190</v>
      </c>
      <c r="Q56" s="70">
        <v>1498650</v>
      </c>
      <c r="R56" s="71">
        <v>18</v>
      </c>
      <c r="S56" s="71">
        <v>33</v>
      </c>
      <c r="T56" s="71">
        <v>508200</v>
      </c>
      <c r="U56" s="71">
        <v>18</v>
      </c>
      <c r="V56" s="71">
        <v>56</v>
      </c>
      <c r="W56" s="71">
        <v>520800</v>
      </c>
      <c r="X56" s="71">
        <v>30</v>
      </c>
      <c r="Y56" s="71">
        <v>101</v>
      </c>
      <c r="Z56" s="71">
        <v>469650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8</v>
      </c>
      <c r="AH56" s="71">
        <v>41342</v>
      </c>
      <c r="AI56" s="71">
        <v>10</v>
      </c>
      <c r="AJ56" s="71">
        <v>19804</v>
      </c>
      <c r="AK56" s="67">
        <f t="shared" si="1"/>
        <v>18</v>
      </c>
      <c r="AL56" s="67">
        <f t="shared" si="2"/>
        <v>61146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13</v>
      </c>
      <c r="D57" s="70">
        <v>29</v>
      </c>
      <c r="E57" s="70">
        <v>241200</v>
      </c>
      <c r="F57" s="71">
        <v>4</v>
      </c>
      <c r="G57" s="71">
        <v>6</v>
      </c>
      <c r="H57" s="71">
        <v>92400</v>
      </c>
      <c r="I57" s="71">
        <v>4</v>
      </c>
      <c r="J57" s="71">
        <v>9</v>
      </c>
      <c r="K57" s="71">
        <v>83700</v>
      </c>
      <c r="L57" s="71">
        <v>5</v>
      </c>
      <c r="M57" s="71">
        <v>14</v>
      </c>
      <c r="N57" s="71">
        <v>65100</v>
      </c>
      <c r="O57" s="70">
        <v>45</v>
      </c>
      <c r="P57" s="70">
        <v>128</v>
      </c>
      <c r="Q57" s="70">
        <v>956100</v>
      </c>
      <c r="R57" s="71">
        <v>11</v>
      </c>
      <c r="S57" s="71">
        <v>18</v>
      </c>
      <c r="T57" s="71">
        <v>277200</v>
      </c>
      <c r="U57" s="71">
        <v>11</v>
      </c>
      <c r="V57" s="71">
        <v>36</v>
      </c>
      <c r="W57" s="71">
        <v>334800</v>
      </c>
      <c r="X57" s="71">
        <v>23</v>
      </c>
      <c r="Y57" s="71">
        <v>74</v>
      </c>
      <c r="Z57" s="71">
        <v>344100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5</v>
      </c>
      <c r="AJ57" s="71">
        <v>20005</v>
      </c>
      <c r="AK57" s="67">
        <f t="shared" si="1"/>
        <v>5</v>
      </c>
      <c r="AL57" s="67">
        <f t="shared" si="2"/>
        <v>20005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15</v>
      </c>
      <c r="D58" s="70">
        <v>41</v>
      </c>
      <c r="E58" s="70">
        <v>331000</v>
      </c>
      <c r="F58" s="71">
        <v>5</v>
      </c>
      <c r="G58" s="71">
        <v>7</v>
      </c>
      <c r="H58" s="71">
        <v>107800</v>
      </c>
      <c r="I58" s="71">
        <v>5</v>
      </c>
      <c r="J58" s="71">
        <v>14</v>
      </c>
      <c r="K58" s="71">
        <v>130200</v>
      </c>
      <c r="L58" s="71">
        <v>5</v>
      </c>
      <c r="M58" s="71">
        <v>20</v>
      </c>
      <c r="N58" s="71">
        <v>93000</v>
      </c>
      <c r="O58" s="70">
        <v>34</v>
      </c>
      <c r="P58" s="70">
        <v>101</v>
      </c>
      <c r="Q58" s="70">
        <v>825900</v>
      </c>
      <c r="R58" s="71">
        <v>11</v>
      </c>
      <c r="S58" s="71">
        <v>18</v>
      </c>
      <c r="T58" s="71">
        <v>277200</v>
      </c>
      <c r="U58" s="71">
        <v>10</v>
      </c>
      <c r="V58" s="71">
        <v>35</v>
      </c>
      <c r="W58" s="71">
        <v>325500</v>
      </c>
      <c r="X58" s="71">
        <v>13</v>
      </c>
      <c r="Y58" s="71">
        <v>48</v>
      </c>
      <c r="Z58" s="71">
        <v>223200</v>
      </c>
      <c r="AA58" s="71">
        <v>1</v>
      </c>
      <c r="AB58" s="71">
        <v>10000</v>
      </c>
      <c r="AC58" s="71">
        <v>2</v>
      </c>
      <c r="AD58" s="71">
        <v>50000</v>
      </c>
      <c r="AE58" s="71">
        <v>0</v>
      </c>
      <c r="AF58" s="71">
        <v>0</v>
      </c>
      <c r="AG58" s="71">
        <v>3</v>
      </c>
      <c r="AH58" s="71">
        <v>6741</v>
      </c>
      <c r="AI58" s="71">
        <v>8</v>
      </c>
      <c r="AJ58" s="71">
        <v>18654</v>
      </c>
      <c r="AK58" s="67">
        <f t="shared" si="1"/>
        <v>14</v>
      </c>
      <c r="AL58" s="67">
        <f t="shared" si="2"/>
        <v>85395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26</v>
      </c>
      <c r="D59" s="70">
        <v>92</v>
      </c>
      <c r="E59" s="70">
        <v>635300</v>
      </c>
      <c r="F59" s="71">
        <v>2</v>
      </c>
      <c r="G59" s="71">
        <v>7</v>
      </c>
      <c r="H59" s="71">
        <v>54050</v>
      </c>
      <c r="I59" s="71">
        <v>11</v>
      </c>
      <c r="J59" s="71">
        <v>40</v>
      </c>
      <c r="K59" s="71">
        <v>372000</v>
      </c>
      <c r="L59" s="71">
        <v>13</v>
      </c>
      <c r="M59" s="71">
        <v>45</v>
      </c>
      <c r="N59" s="71">
        <v>209250</v>
      </c>
      <c r="O59" s="70">
        <v>80</v>
      </c>
      <c r="P59" s="70">
        <v>273</v>
      </c>
      <c r="Q59" s="70">
        <v>1863750</v>
      </c>
      <c r="R59" s="71">
        <v>5</v>
      </c>
      <c r="S59" s="71">
        <v>9</v>
      </c>
      <c r="T59" s="71">
        <v>138600</v>
      </c>
      <c r="U59" s="71">
        <v>30</v>
      </c>
      <c r="V59" s="71">
        <v>107</v>
      </c>
      <c r="W59" s="71">
        <v>995100</v>
      </c>
      <c r="X59" s="71">
        <v>45</v>
      </c>
      <c r="Y59" s="71">
        <v>157</v>
      </c>
      <c r="Z59" s="71">
        <v>730050</v>
      </c>
      <c r="AA59" s="71">
        <v>0</v>
      </c>
      <c r="AB59" s="71">
        <v>0</v>
      </c>
      <c r="AC59" s="71">
        <v>2</v>
      </c>
      <c r="AD59" s="71">
        <v>50000</v>
      </c>
      <c r="AE59" s="71">
        <v>0</v>
      </c>
      <c r="AF59" s="71">
        <v>0</v>
      </c>
      <c r="AG59" s="71">
        <v>4</v>
      </c>
      <c r="AH59" s="71">
        <v>19493</v>
      </c>
      <c r="AI59" s="71">
        <v>9</v>
      </c>
      <c r="AJ59" s="71">
        <v>152424</v>
      </c>
      <c r="AK59" s="67">
        <f t="shared" si="1"/>
        <v>15</v>
      </c>
      <c r="AL59" s="67">
        <f t="shared" si="2"/>
        <v>221917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6</v>
      </c>
      <c r="D60" s="70">
        <v>10</v>
      </c>
      <c r="E60" s="70">
        <v>111000</v>
      </c>
      <c r="F60" s="71">
        <v>4</v>
      </c>
      <c r="G60" s="71">
        <v>6</v>
      </c>
      <c r="H60" s="71">
        <v>92400</v>
      </c>
      <c r="I60" s="71">
        <v>0</v>
      </c>
      <c r="J60" s="71">
        <v>0</v>
      </c>
      <c r="K60" s="71">
        <v>0</v>
      </c>
      <c r="L60" s="71">
        <v>2</v>
      </c>
      <c r="M60" s="71">
        <v>4</v>
      </c>
      <c r="N60" s="71">
        <v>18600</v>
      </c>
      <c r="O60" s="70">
        <v>21</v>
      </c>
      <c r="P60" s="70">
        <v>38</v>
      </c>
      <c r="Q60" s="70">
        <v>441100</v>
      </c>
      <c r="R60" s="71">
        <v>13</v>
      </c>
      <c r="S60" s="71">
        <v>22</v>
      </c>
      <c r="T60" s="71">
        <v>338800</v>
      </c>
      <c r="U60" s="71">
        <v>2</v>
      </c>
      <c r="V60" s="71">
        <v>6</v>
      </c>
      <c r="W60" s="71">
        <v>55800</v>
      </c>
      <c r="X60" s="71">
        <v>6</v>
      </c>
      <c r="Y60" s="71">
        <v>10</v>
      </c>
      <c r="Z60" s="71">
        <v>46500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67">
        <f t="shared" si="1"/>
        <v>0</v>
      </c>
      <c r="AL60" s="67">
        <f t="shared" si="2"/>
        <v>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18</v>
      </c>
      <c r="D61" s="70">
        <v>41</v>
      </c>
      <c r="E61" s="70">
        <v>357150</v>
      </c>
      <c r="F61" s="71">
        <v>6</v>
      </c>
      <c r="G61" s="71">
        <v>9</v>
      </c>
      <c r="H61" s="71">
        <v>138600</v>
      </c>
      <c r="I61" s="71">
        <v>6</v>
      </c>
      <c r="J61" s="71">
        <v>15</v>
      </c>
      <c r="K61" s="71">
        <v>139500</v>
      </c>
      <c r="L61" s="71">
        <v>6</v>
      </c>
      <c r="M61" s="71">
        <v>17</v>
      </c>
      <c r="N61" s="71">
        <v>79050</v>
      </c>
      <c r="O61" s="70">
        <v>53</v>
      </c>
      <c r="P61" s="70">
        <v>132</v>
      </c>
      <c r="Q61" s="70">
        <v>1074350</v>
      </c>
      <c r="R61" s="71">
        <v>18</v>
      </c>
      <c r="S61" s="71">
        <v>29</v>
      </c>
      <c r="T61" s="71">
        <v>446600</v>
      </c>
      <c r="U61" s="71">
        <v>12</v>
      </c>
      <c r="V61" s="71">
        <v>32</v>
      </c>
      <c r="W61" s="71">
        <v>297600</v>
      </c>
      <c r="X61" s="71">
        <v>23</v>
      </c>
      <c r="Y61" s="71">
        <v>71</v>
      </c>
      <c r="Z61" s="71">
        <v>330150</v>
      </c>
      <c r="AA61" s="71">
        <v>2</v>
      </c>
      <c r="AB61" s="71">
        <v>20000</v>
      </c>
      <c r="AC61" s="71">
        <v>0</v>
      </c>
      <c r="AD61" s="71">
        <v>0</v>
      </c>
      <c r="AE61" s="71">
        <v>0</v>
      </c>
      <c r="AF61" s="71">
        <v>0</v>
      </c>
      <c r="AG61" s="71">
        <v>10</v>
      </c>
      <c r="AH61" s="71">
        <v>25541</v>
      </c>
      <c r="AI61" s="71">
        <v>9</v>
      </c>
      <c r="AJ61" s="71">
        <v>8812</v>
      </c>
      <c r="AK61" s="67">
        <f t="shared" si="1"/>
        <v>21</v>
      </c>
      <c r="AL61" s="67">
        <f t="shared" si="2"/>
        <v>54353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4</v>
      </c>
      <c r="D62" s="70">
        <v>9</v>
      </c>
      <c r="E62" s="70">
        <v>74400</v>
      </c>
      <c r="F62" s="71">
        <v>0</v>
      </c>
      <c r="G62" s="71">
        <v>0</v>
      </c>
      <c r="H62" s="71">
        <v>0</v>
      </c>
      <c r="I62" s="71">
        <v>3</v>
      </c>
      <c r="J62" s="71">
        <v>7</v>
      </c>
      <c r="K62" s="71">
        <v>65100</v>
      </c>
      <c r="L62" s="71">
        <v>1</v>
      </c>
      <c r="M62" s="71">
        <v>2</v>
      </c>
      <c r="N62" s="71">
        <v>9300</v>
      </c>
      <c r="O62" s="70">
        <v>13</v>
      </c>
      <c r="P62" s="70">
        <v>36</v>
      </c>
      <c r="Q62" s="70">
        <v>316200</v>
      </c>
      <c r="R62" s="71">
        <v>0</v>
      </c>
      <c r="S62" s="71">
        <v>0</v>
      </c>
      <c r="T62" s="71">
        <v>0</v>
      </c>
      <c r="U62" s="71">
        <v>11</v>
      </c>
      <c r="V62" s="71">
        <v>32</v>
      </c>
      <c r="W62" s="71">
        <v>297600</v>
      </c>
      <c r="X62" s="71">
        <v>2</v>
      </c>
      <c r="Y62" s="71">
        <v>4</v>
      </c>
      <c r="Z62" s="71">
        <v>18600</v>
      </c>
      <c r="AA62" s="71">
        <v>0</v>
      </c>
      <c r="AB62" s="71">
        <v>0</v>
      </c>
      <c r="AC62" s="71">
        <v>1</v>
      </c>
      <c r="AD62" s="71">
        <v>25000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67">
        <f t="shared" si="1"/>
        <v>1</v>
      </c>
      <c r="AL62" s="67">
        <f t="shared" si="2"/>
        <v>25000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13</v>
      </c>
      <c r="D63" s="70">
        <v>31</v>
      </c>
      <c r="E63" s="70">
        <v>281300</v>
      </c>
      <c r="F63" s="71">
        <v>5</v>
      </c>
      <c r="G63" s="71">
        <v>8</v>
      </c>
      <c r="H63" s="71">
        <v>123200</v>
      </c>
      <c r="I63" s="71">
        <v>3</v>
      </c>
      <c r="J63" s="71">
        <v>11</v>
      </c>
      <c r="K63" s="71">
        <v>102300</v>
      </c>
      <c r="L63" s="71">
        <v>5</v>
      </c>
      <c r="M63" s="71">
        <v>12</v>
      </c>
      <c r="N63" s="71">
        <v>55800</v>
      </c>
      <c r="O63" s="70">
        <v>26</v>
      </c>
      <c r="P63" s="70">
        <v>68</v>
      </c>
      <c r="Q63" s="70">
        <v>668100</v>
      </c>
      <c r="R63" s="71">
        <v>10</v>
      </c>
      <c r="S63" s="71">
        <v>15</v>
      </c>
      <c r="T63" s="71">
        <v>231000</v>
      </c>
      <c r="U63" s="71">
        <v>11</v>
      </c>
      <c r="V63" s="71">
        <v>41</v>
      </c>
      <c r="W63" s="71">
        <v>381300</v>
      </c>
      <c r="X63" s="71">
        <v>5</v>
      </c>
      <c r="Y63" s="71">
        <v>12</v>
      </c>
      <c r="Z63" s="71">
        <v>55800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3</v>
      </c>
      <c r="AH63" s="71">
        <v>16504</v>
      </c>
      <c r="AI63" s="71">
        <v>1</v>
      </c>
      <c r="AJ63" s="71">
        <v>1040</v>
      </c>
      <c r="AK63" s="67">
        <f t="shared" si="1"/>
        <v>4</v>
      </c>
      <c r="AL63" s="67">
        <f t="shared" si="2"/>
        <v>17544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>
        <v>5</v>
      </c>
      <c r="D64" s="70">
        <v>12</v>
      </c>
      <c r="E64" s="70">
        <v>134250</v>
      </c>
      <c r="F64" s="71">
        <v>3</v>
      </c>
      <c r="G64" s="71">
        <v>6</v>
      </c>
      <c r="H64" s="71">
        <v>92400</v>
      </c>
      <c r="I64" s="71">
        <v>1</v>
      </c>
      <c r="J64" s="71">
        <v>3</v>
      </c>
      <c r="K64" s="71">
        <v>27900</v>
      </c>
      <c r="L64" s="71">
        <v>1</v>
      </c>
      <c r="M64" s="71">
        <v>3</v>
      </c>
      <c r="N64" s="71">
        <v>13950</v>
      </c>
      <c r="O64" s="70">
        <v>13</v>
      </c>
      <c r="P64" s="70">
        <v>34</v>
      </c>
      <c r="Q64" s="70">
        <v>306300</v>
      </c>
      <c r="R64" s="71">
        <v>3</v>
      </c>
      <c r="S64" s="71">
        <v>6</v>
      </c>
      <c r="T64" s="71">
        <v>92400</v>
      </c>
      <c r="U64" s="71">
        <v>6</v>
      </c>
      <c r="V64" s="71">
        <v>18</v>
      </c>
      <c r="W64" s="71">
        <v>167400</v>
      </c>
      <c r="X64" s="71">
        <v>4</v>
      </c>
      <c r="Y64" s="71">
        <v>10</v>
      </c>
      <c r="Z64" s="71">
        <v>46500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3</v>
      </c>
      <c r="AH64" s="71">
        <v>7790</v>
      </c>
      <c r="AI64" s="71">
        <v>12</v>
      </c>
      <c r="AJ64" s="71">
        <v>15726</v>
      </c>
      <c r="AK64" s="67">
        <f t="shared" si="1"/>
        <v>15</v>
      </c>
      <c r="AL64" s="67">
        <f t="shared" si="2"/>
        <v>23516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12</v>
      </c>
      <c r="D65" s="70">
        <v>31</v>
      </c>
      <c r="E65" s="70">
        <v>224650</v>
      </c>
      <c r="F65" s="71">
        <v>1</v>
      </c>
      <c r="G65" s="71">
        <v>1</v>
      </c>
      <c r="H65" s="71">
        <v>15400</v>
      </c>
      <c r="I65" s="71">
        <v>4</v>
      </c>
      <c r="J65" s="71">
        <v>13</v>
      </c>
      <c r="K65" s="71">
        <v>120900</v>
      </c>
      <c r="L65" s="71">
        <v>7</v>
      </c>
      <c r="M65" s="71">
        <v>17</v>
      </c>
      <c r="N65" s="71">
        <v>88350</v>
      </c>
      <c r="O65" s="70">
        <v>39</v>
      </c>
      <c r="P65" s="70">
        <v>108</v>
      </c>
      <c r="Q65" s="70">
        <v>789300</v>
      </c>
      <c r="R65" s="71">
        <v>7</v>
      </c>
      <c r="S65" s="71">
        <v>12</v>
      </c>
      <c r="T65" s="71">
        <v>184800</v>
      </c>
      <c r="U65" s="71">
        <v>11</v>
      </c>
      <c r="V65" s="71">
        <v>34</v>
      </c>
      <c r="W65" s="71">
        <v>316200</v>
      </c>
      <c r="X65" s="71">
        <v>21</v>
      </c>
      <c r="Y65" s="71">
        <v>62</v>
      </c>
      <c r="Z65" s="71">
        <v>288300</v>
      </c>
      <c r="AA65" s="71">
        <v>1</v>
      </c>
      <c r="AB65" s="71">
        <v>10000</v>
      </c>
      <c r="AC65" s="71">
        <v>0</v>
      </c>
      <c r="AD65" s="71">
        <v>0</v>
      </c>
      <c r="AE65" s="71">
        <v>0</v>
      </c>
      <c r="AF65" s="71">
        <v>0</v>
      </c>
      <c r="AG65" s="71">
        <v>2</v>
      </c>
      <c r="AH65" s="71">
        <v>2563</v>
      </c>
      <c r="AI65" s="71">
        <v>3</v>
      </c>
      <c r="AJ65" s="71">
        <v>10030</v>
      </c>
      <c r="AK65" s="67">
        <f t="shared" si="1"/>
        <v>6</v>
      </c>
      <c r="AL65" s="67">
        <f t="shared" si="2"/>
        <v>22593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1</v>
      </c>
      <c r="D66" s="70">
        <v>2</v>
      </c>
      <c r="E66" s="70">
        <v>9300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1</v>
      </c>
      <c r="M66" s="71">
        <v>2</v>
      </c>
      <c r="N66" s="71">
        <v>9300</v>
      </c>
      <c r="O66" s="70">
        <v>2</v>
      </c>
      <c r="P66" s="70">
        <v>4</v>
      </c>
      <c r="Q66" s="70">
        <v>9300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2</v>
      </c>
      <c r="Y66" s="71">
        <v>4</v>
      </c>
      <c r="Z66" s="71">
        <v>9300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2</v>
      </c>
      <c r="AJ66" s="71">
        <v>4020</v>
      </c>
      <c r="AK66" s="67">
        <f t="shared" si="1"/>
        <v>2</v>
      </c>
      <c r="AL66" s="67">
        <f t="shared" si="2"/>
        <v>4020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0</v>
      </c>
      <c r="D67" s="70">
        <v>0</v>
      </c>
      <c r="E67" s="70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0">
        <v>0</v>
      </c>
      <c r="P67" s="70">
        <v>0</v>
      </c>
      <c r="Q67" s="70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67">
        <f t="shared" si="1"/>
        <v>0</v>
      </c>
      <c r="AL67" s="67">
        <f t="shared" si="2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1</v>
      </c>
      <c r="D68" s="70">
        <v>2</v>
      </c>
      <c r="E68" s="70">
        <v>9300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1</v>
      </c>
      <c r="M68" s="71">
        <v>2</v>
      </c>
      <c r="N68" s="71">
        <v>9300</v>
      </c>
      <c r="O68" s="70">
        <v>2</v>
      </c>
      <c r="P68" s="70">
        <v>4</v>
      </c>
      <c r="Q68" s="70">
        <v>9300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2</v>
      </c>
      <c r="Y68" s="71">
        <v>4</v>
      </c>
      <c r="Z68" s="71">
        <v>9300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2</v>
      </c>
      <c r="AJ68" s="71">
        <v>4020</v>
      </c>
      <c r="AK68" s="67">
        <f t="shared" si="1"/>
        <v>2</v>
      </c>
      <c r="AL68" s="67">
        <f t="shared" si="2"/>
        <v>4020</v>
      </c>
      <c r="AM68" s="59"/>
      <c r="AN68" s="59"/>
    </row>
    <row r="69" spans="1:43" s="10" customFormat="1" ht="12.75" customHeight="1">
      <c r="A69" s="104" t="s">
        <v>191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64"/>
      <c r="AM69" s="64"/>
      <c r="AN69" s="64"/>
      <c r="AO69" s="64"/>
      <c r="AP69" s="64"/>
      <c r="AQ69" s="64"/>
    </row>
    <row r="70" spans="1:37" s="48" customFormat="1" ht="12" customHeight="1">
      <c r="A70" s="103" t="s">
        <v>75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20"/>
    </row>
    <row r="71" spans="1:37" s="48" customFormat="1" ht="12" customHeight="1">
      <c r="A71" s="106" t="s">
        <v>192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</row>
    <row r="72" spans="1:37" s="48" customFormat="1" ht="12" customHeight="1">
      <c r="A72" s="103" t="s">
        <v>193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20"/>
    </row>
  </sheetData>
  <sheetProtection/>
  <mergeCells count="56">
    <mergeCell ref="A69:AK69"/>
    <mergeCell ref="A71:AK71"/>
    <mergeCell ref="A70:AJ70"/>
    <mergeCell ref="A72:AJ72"/>
    <mergeCell ref="A33:AK33"/>
    <mergeCell ref="A35:AK35"/>
    <mergeCell ref="A34:AJ34"/>
    <mergeCell ref="A36:AJ36"/>
    <mergeCell ref="X41:Z41"/>
    <mergeCell ref="AA41:AB41"/>
    <mergeCell ref="L5:N5"/>
    <mergeCell ref="O5:Q5"/>
    <mergeCell ref="R5:T5"/>
    <mergeCell ref="U5:W5"/>
    <mergeCell ref="AG4:AH4"/>
    <mergeCell ref="AI4:AJ4"/>
    <mergeCell ref="X5:Z5"/>
    <mergeCell ref="AA5:AB5"/>
    <mergeCell ref="AG5:AH5"/>
    <mergeCell ref="AI5:AJ5"/>
    <mergeCell ref="O4:Z4"/>
    <mergeCell ref="AA4:AB4"/>
    <mergeCell ref="AC4:AD4"/>
    <mergeCell ref="AE4:AF4"/>
    <mergeCell ref="AK5:AL5"/>
    <mergeCell ref="A8:B8"/>
    <mergeCell ref="AC5:AD5"/>
    <mergeCell ref="AE5:AF5"/>
    <mergeCell ref="A4:B7"/>
    <mergeCell ref="C4:N4"/>
    <mergeCell ref="AK4:AL4"/>
    <mergeCell ref="C5:E5"/>
    <mergeCell ref="F5:H5"/>
    <mergeCell ref="I5:K5"/>
    <mergeCell ref="L41:N41"/>
    <mergeCell ref="O41:Q41"/>
    <mergeCell ref="R41:T41"/>
    <mergeCell ref="U41:W41"/>
    <mergeCell ref="AG40:AH40"/>
    <mergeCell ref="AI40:AJ40"/>
    <mergeCell ref="AG41:AH41"/>
    <mergeCell ref="AI41:AJ41"/>
    <mergeCell ref="O40:Z40"/>
    <mergeCell ref="AA40:AB40"/>
    <mergeCell ref="AC40:AD40"/>
    <mergeCell ref="AE40:AF40"/>
    <mergeCell ref="AK41:AL41"/>
    <mergeCell ref="A44:B44"/>
    <mergeCell ref="AC41:AD41"/>
    <mergeCell ref="AE41:AF41"/>
    <mergeCell ref="A40:B43"/>
    <mergeCell ref="C40:N40"/>
    <mergeCell ref="AK40:AL40"/>
    <mergeCell ref="C41:E41"/>
    <mergeCell ref="F41:H41"/>
    <mergeCell ref="I41:K41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73" sqref="A73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1.16015625" style="2" customWidth="1"/>
    <col min="15" max="15" width="10.33203125" style="2" customWidth="1"/>
    <col min="16" max="16" width="8.83203125" style="2" customWidth="1"/>
    <col min="17" max="17" width="12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5.83203125" style="2" customWidth="1"/>
    <col min="41" max="16384" width="9.33203125" style="2" customWidth="1"/>
  </cols>
  <sheetData>
    <row r="1" spans="1:2" ht="16.5" customHeight="1">
      <c r="A1" s="1" t="s">
        <v>167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4"/>
      <c r="B7" s="115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9" t="s">
        <v>185</v>
      </c>
      <c r="B8" s="116"/>
      <c r="C8" s="65">
        <v>1426</v>
      </c>
      <c r="D8" s="65">
        <v>4307</v>
      </c>
      <c r="E8" s="65">
        <v>31266600</v>
      </c>
      <c r="F8" s="65">
        <v>221</v>
      </c>
      <c r="G8" s="65">
        <v>372</v>
      </c>
      <c r="H8" s="65">
        <v>5728800</v>
      </c>
      <c r="I8" s="65">
        <v>474</v>
      </c>
      <c r="J8" s="65">
        <v>1557</v>
      </c>
      <c r="K8" s="65">
        <v>14480100</v>
      </c>
      <c r="L8" s="65">
        <v>731</v>
      </c>
      <c r="M8" s="65">
        <v>2378</v>
      </c>
      <c r="N8" s="65">
        <v>11057700</v>
      </c>
      <c r="O8" s="65">
        <v>4440</v>
      </c>
      <c r="P8" s="65">
        <v>12925</v>
      </c>
      <c r="Q8" s="65">
        <v>98713550</v>
      </c>
      <c r="R8" s="65">
        <v>939</v>
      </c>
      <c r="S8" s="65">
        <v>1566</v>
      </c>
      <c r="T8" s="65">
        <v>24141500</v>
      </c>
      <c r="U8" s="65">
        <v>1451</v>
      </c>
      <c r="V8" s="65">
        <v>4680</v>
      </c>
      <c r="W8" s="65">
        <v>43514700</v>
      </c>
      <c r="X8" s="65">
        <v>2050</v>
      </c>
      <c r="Y8" s="65">
        <v>6679</v>
      </c>
      <c r="Z8" s="65">
        <v>31057350</v>
      </c>
      <c r="AA8" s="65">
        <v>14</v>
      </c>
      <c r="AB8" s="65">
        <v>140000</v>
      </c>
      <c r="AC8" s="65">
        <v>47</v>
      </c>
      <c r="AD8" s="65">
        <v>1175000</v>
      </c>
      <c r="AE8" s="66">
        <v>0</v>
      </c>
      <c r="AF8" s="65">
        <v>0</v>
      </c>
      <c r="AG8" s="65">
        <v>419</v>
      </c>
      <c r="AH8" s="65">
        <v>720451</v>
      </c>
      <c r="AI8" s="65">
        <v>928</v>
      </c>
      <c r="AJ8" s="65">
        <v>2291347</v>
      </c>
      <c r="AK8" s="67">
        <f aca="true" t="shared" si="0" ref="AK8:AL32">SUM(AI8,AG8,AE8,AC8,AA8)</f>
        <v>1408</v>
      </c>
      <c r="AL8" s="67">
        <f t="shared" si="0"/>
        <v>4326798</v>
      </c>
    </row>
    <row r="9" spans="1:38" s="10" customFormat="1" ht="12" customHeight="1">
      <c r="A9" s="16" t="s">
        <v>181</v>
      </c>
      <c r="B9" s="18" t="s">
        <v>182</v>
      </c>
      <c r="C9" s="65">
        <v>177</v>
      </c>
      <c r="D9" s="65">
        <v>543</v>
      </c>
      <c r="E9" s="65">
        <v>3564750</v>
      </c>
      <c r="F9" s="65">
        <v>11</v>
      </c>
      <c r="G9" s="65">
        <v>18</v>
      </c>
      <c r="H9" s="65">
        <v>277200</v>
      </c>
      <c r="I9" s="65">
        <v>55</v>
      </c>
      <c r="J9" s="65">
        <v>182</v>
      </c>
      <c r="K9" s="65">
        <v>1692600</v>
      </c>
      <c r="L9" s="65">
        <v>111</v>
      </c>
      <c r="M9" s="65">
        <v>343</v>
      </c>
      <c r="N9" s="65">
        <v>1594950</v>
      </c>
      <c r="O9" s="65">
        <v>524</v>
      </c>
      <c r="P9" s="65">
        <v>1530</v>
      </c>
      <c r="Q9" s="65">
        <v>10482800</v>
      </c>
      <c r="R9" s="65">
        <v>76</v>
      </c>
      <c r="S9" s="65">
        <v>105</v>
      </c>
      <c r="T9" s="65">
        <v>1619900</v>
      </c>
      <c r="U9" s="65">
        <v>151</v>
      </c>
      <c r="V9" s="65">
        <v>481</v>
      </c>
      <c r="W9" s="65">
        <v>4473300</v>
      </c>
      <c r="X9" s="65">
        <v>297</v>
      </c>
      <c r="Y9" s="65">
        <v>944</v>
      </c>
      <c r="Z9" s="65">
        <v>4389600</v>
      </c>
      <c r="AA9" s="65">
        <v>0</v>
      </c>
      <c r="AB9" s="65">
        <v>0</v>
      </c>
      <c r="AC9" s="65">
        <v>1</v>
      </c>
      <c r="AD9" s="65">
        <v>25000</v>
      </c>
      <c r="AE9" s="65">
        <v>0</v>
      </c>
      <c r="AF9" s="65">
        <v>0</v>
      </c>
      <c r="AG9" s="65">
        <v>20</v>
      </c>
      <c r="AH9" s="65">
        <v>38505</v>
      </c>
      <c r="AI9" s="65">
        <v>109</v>
      </c>
      <c r="AJ9" s="65">
        <v>302971</v>
      </c>
      <c r="AK9" s="67">
        <f t="shared" si="0"/>
        <v>130</v>
      </c>
      <c r="AL9" s="67">
        <f t="shared" si="0"/>
        <v>366476</v>
      </c>
    </row>
    <row r="10" spans="1:38" ht="12" customHeight="1">
      <c r="A10" s="16" t="s">
        <v>65</v>
      </c>
      <c r="B10" s="18" t="s">
        <v>66</v>
      </c>
      <c r="C10" s="65">
        <v>230</v>
      </c>
      <c r="D10" s="65">
        <v>645</v>
      </c>
      <c r="E10" s="65">
        <v>5022400</v>
      </c>
      <c r="F10" s="68">
        <v>38</v>
      </c>
      <c r="G10" s="68">
        <v>58</v>
      </c>
      <c r="H10" s="68">
        <v>893200</v>
      </c>
      <c r="I10" s="68">
        <v>98</v>
      </c>
      <c r="J10" s="68">
        <v>301</v>
      </c>
      <c r="K10" s="68">
        <v>2799300</v>
      </c>
      <c r="L10" s="68">
        <v>94</v>
      </c>
      <c r="M10" s="68">
        <v>286</v>
      </c>
      <c r="N10" s="68">
        <v>1329900</v>
      </c>
      <c r="O10" s="65">
        <v>766</v>
      </c>
      <c r="P10" s="65">
        <v>2058</v>
      </c>
      <c r="Q10" s="65">
        <v>17305550</v>
      </c>
      <c r="R10" s="68">
        <v>179</v>
      </c>
      <c r="S10" s="68">
        <v>297</v>
      </c>
      <c r="T10" s="68">
        <v>4578500</v>
      </c>
      <c r="U10" s="68">
        <v>340</v>
      </c>
      <c r="V10" s="68">
        <v>976</v>
      </c>
      <c r="W10" s="68">
        <v>9076800</v>
      </c>
      <c r="X10" s="68">
        <v>247</v>
      </c>
      <c r="Y10" s="68">
        <v>785</v>
      </c>
      <c r="Z10" s="68">
        <v>3650250</v>
      </c>
      <c r="AA10" s="65">
        <v>2</v>
      </c>
      <c r="AB10" s="65">
        <v>20000</v>
      </c>
      <c r="AC10" s="68">
        <v>13</v>
      </c>
      <c r="AD10" s="68">
        <v>325000</v>
      </c>
      <c r="AE10" s="68">
        <v>0</v>
      </c>
      <c r="AF10" s="68">
        <v>0</v>
      </c>
      <c r="AG10" s="68">
        <v>60</v>
      </c>
      <c r="AH10" s="68">
        <v>123445</v>
      </c>
      <c r="AI10" s="68">
        <v>372</v>
      </c>
      <c r="AJ10" s="68">
        <v>731674</v>
      </c>
      <c r="AK10" s="69">
        <f t="shared" si="0"/>
        <v>447</v>
      </c>
      <c r="AL10" s="69">
        <f t="shared" si="0"/>
        <v>1200119</v>
      </c>
    </row>
    <row r="11" spans="1:38" ht="12" customHeight="1">
      <c r="A11" s="16" t="s">
        <v>183</v>
      </c>
      <c r="B11" s="18" t="s">
        <v>60</v>
      </c>
      <c r="C11" s="65">
        <v>176</v>
      </c>
      <c r="D11" s="65">
        <v>521</v>
      </c>
      <c r="E11" s="65">
        <v>3736700</v>
      </c>
      <c r="F11" s="68">
        <v>28</v>
      </c>
      <c r="G11" s="68">
        <v>50</v>
      </c>
      <c r="H11" s="68">
        <v>770000</v>
      </c>
      <c r="I11" s="68">
        <v>50</v>
      </c>
      <c r="J11" s="68">
        <v>167</v>
      </c>
      <c r="K11" s="68">
        <v>1553100</v>
      </c>
      <c r="L11" s="68">
        <v>98</v>
      </c>
      <c r="M11" s="68">
        <v>304</v>
      </c>
      <c r="N11" s="68">
        <v>1413600</v>
      </c>
      <c r="O11" s="65">
        <v>438</v>
      </c>
      <c r="P11" s="65">
        <v>1294</v>
      </c>
      <c r="Q11" s="65">
        <v>9529900</v>
      </c>
      <c r="R11" s="68">
        <v>79</v>
      </c>
      <c r="S11" s="68">
        <v>142</v>
      </c>
      <c r="T11" s="68">
        <v>2187550</v>
      </c>
      <c r="U11" s="68">
        <v>129</v>
      </c>
      <c r="V11" s="68">
        <v>427</v>
      </c>
      <c r="W11" s="68">
        <v>3971100</v>
      </c>
      <c r="X11" s="68">
        <v>230</v>
      </c>
      <c r="Y11" s="68">
        <v>725</v>
      </c>
      <c r="Z11" s="68">
        <v>3371250</v>
      </c>
      <c r="AA11" s="68">
        <v>3</v>
      </c>
      <c r="AB11" s="68">
        <v>30000</v>
      </c>
      <c r="AC11" s="68">
        <v>2</v>
      </c>
      <c r="AD11" s="68">
        <v>50000</v>
      </c>
      <c r="AE11" s="65">
        <v>0</v>
      </c>
      <c r="AF11" s="65">
        <v>0</v>
      </c>
      <c r="AG11" s="68">
        <v>44</v>
      </c>
      <c r="AH11" s="68">
        <v>53420</v>
      </c>
      <c r="AI11" s="68">
        <v>21</v>
      </c>
      <c r="AJ11" s="68">
        <v>57852</v>
      </c>
      <c r="AK11" s="69">
        <f t="shared" si="0"/>
        <v>70</v>
      </c>
      <c r="AL11" s="69">
        <f t="shared" si="0"/>
        <v>191272</v>
      </c>
    </row>
    <row r="12" spans="1:38" ht="12" customHeight="1">
      <c r="A12" s="16" t="s">
        <v>184</v>
      </c>
      <c r="B12" s="18" t="s">
        <v>64</v>
      </c>
      <c r="C12" s="65">
        <v>99</v>
      </c>
      <c r="D12" s="65">
        <v>288</v>
      </c>
      <c r="E12" s="65">
        <v>2026450</v>
      </c>
      <c r="F12" s="68">
        <v>15</v>
      </c>
      <c r="G12" s="68">
        <v>25</v>
      </c>
      <c r="H12" s="68">
        <v>385000</v>
      </c>
      <c r="I12" s="68">
        <v>28</v>
      </c>
      <c r="J12" s="68">
        <v>90</v>
      </c>
      <c r="K12" s="68">
        <v>837000</v>
      </c>
      <c r="L12" s="68">
        <v>56</v>
      </c>
      <c r="M12" s="68">
        <v>173</v>
      </c>
      <c r="N12" s="68">
        <v>804450</v>
      </c>
      <c r="O12" s="65">
        <v>324</v>
      </c>
      <c r="P12" s="65">
        <v>904</v>
      </c>
      <c r="Q12" s="65">
        <v>6500900</v>
      </c>
      <c r="R12" s="68">
        <v>55</v>
      </c>
      <c r="S12" s="68">
        <v>83</v>
      </c>
      <c r="T12" s="68">
        <v>1278950</v>
      </c>
      <c r="U12" s="68">
        <v>97</v>
      </c>
      <c r="V12" s="68">
        <v>302</v>
      </c>
      <c r="W12" s="68">
        <v>2808600</v>
      </c>
      <c r="X12" s="68">
        <v>172</v>
      </c>
      <c r="Y12" s="68">
        <v>519</v>
      </c>
      <c r="Z12" s="68">
        <v>2413350</v>
      </c>
      <c r="AA12" s="65">
        <v>1</v>
      </c>
      <c r="AB12" s="65">
        <v>10000</v>
      </c>
      <c r="AC12" s="65">
        <v>0</v>
      </c>
      <c r="AD12" s="65">
        <v>0</v>
      </c>
      <c r="AE12" s="68">
        <v>0</v>
      </c>
      <c r="AF12" s="68">
        <v>0</v>
      </c>
      <c r="AG12" s="68">
        <v>22</v>
      </c>
      <c r="AH12" s="68">
        <v>35028</v>
      </c>
      <c r="AI12" s="68">
        <v>86</v>
      </c>
      <c r="AJ12" s="68">
        <v>203405</v>
      </c>
      <c r="AK12" s="69">
        <f t="shared" si="0"/>
        <v>109</v>
      </c>
      <c r="AL12" s="69">
        <f t="shared" si="0"/>
        <v>248433</v>
      </c>
    </row>
    <row r="13" spans="1:38" ht="12" customHeight="1">
      <c r="A13" s="16" t="s">
        <v>67</v>
      </c>
      <c r="B13" s="18" t="s">
        <v>68</v>
      </c>
      <c r="C13" s="65">
        <v>167</v>
      </c>
      <c r="D13" s="65">
        <v>450</v>
      </c>
      <c r="E13" s="65">
        <v>3478050</v>
      </c>
      <c r="F13" s="68">
        <v>33</v>
      </c>
      <c r="G13" s="68">
        <v>48</v>
      </c>
      <c r="H13" s="68">
        <v>739200</v>
      </c>
      <c r="I13" s="68">
        <v>55</v>
      </c>
      <c r="J13" s="68">
        <v>187</v>
      </c>
      <c r="K13" s="68">
        <v>1739100</v>
      </c>
      <c r="L13" s="68">
        <v>79</v>
      </c>
      <c r="M13" s="68">
        <v>215</v>
      </c>
      <c r="N13" s="68">
        <v>999750</v>
      </c>
      <c r="O13" s="65">
        <v>474</v>
      </c>
      <c r="P13" s="65">
        <v>1280</v>
      </c>
      <c r="Q13" s="65">
        <v>9961700</v>
      </c>
      <c r="R13" s="68">
        <v>91</v>
      </c>
      <c r="S13" s="68">
        <v>164</v>
      </c>
      <c r="T13" s="68">
        <v>2526350</v>
      </c>
      <c r="U13" s="68">
        <v>148</v>
      </c>
      <c r="V13" s="68">
        <v>483</v>
      </c>
      <c r="W13" s="68">
        <v>4491900</v>
      </c>
      <c r="X13" s="68">
        <v>235</v>
      </c>
      <c r="Y13" s="68">
        <v>633</v>
      </c>
      <c r="Z13" s="68">
        <v>2943450</v>
      </c>
      <c r="AA13" s="65">
        <v>3</v>
      </c>
      <c r="AB13" s="65">
        <v>30000</v>
      </c>
      <c r="AC13" s="65">
        <v>7</v>
      </c>
      <c r="AD13" s="65">
        <v>175000</v>
      </c>
      <c r="AE13" s="68">
        <v>0</v>
      </c>
      <c r="AF13" s="68">
        <v>0</v>
      </c>
      <c r="AG13" s="68">
        <v>110</v>
      </c>
      <c r="AH13" s="68">
        <v>127438</v>
      </c>
      <c r="AI13" s="68">
        <v>177</v>
      </c>
      <c r="AJ13" s="68">
        <v>307659</v>
      </c>
      <c r="AK13" s="69">
        <f t="shared" si="0"/>
        <v>297</v>
      </c>
      <c r="AL13" s="69">
        <f t="shared" si="0"/>
        <v>640097</v>
      </c>
    </row>
    <row r="14" spans="1:38" ht="12" customHeight="1">
      <c r="A14" s="16" t="s">
        <v>20</v>
      </c>
      <c r="B14" s="18" t="s">
        <v>21</v>
      </c>
      <c r="C14" s="65">
        <v>577</v>
      </c>
      <c r="D14" s="65">
        <v>1860</v>
      </c>
      <c r="E14" s="65">
        <v>13438250</v>
      </c>
      <c r="F14" s="68">
        <v>96</v>
      </c>
      <c r="G14" s="68">
        <v>173</v>
      </c>
      <c r="H14" s="68">
        <v>2664200</v>
      </c>
      <c r="I14" s="68">
        <v>188</v>
      </c>
      <c r="J14" s="68">
        <v>630</v>
      </c>
      <c r="K14" s="68">
        <v>5859000</v>
      </c>
      <c r="L14" s="68">
        <v>293</v>
      </c>
      <c r="M14" s="68">
        <v>1057</v>
      </c>
      <c r="N14" s="68">
        <v>4915050</v>
      </c>
      <c r="O14" s="65">
        <v>1914</v>
      </c>
      <c r="P14" s="65">
        <v>5859</v>
      </c>
      <c r="Q14" s="65">
        <v>44932700</v>
      </c>
      <c r="R14" s="68">
        <v>459</v>
      </c>
      <c r="S14" s="68">
        <v>775</v>
      </c>
      <c r="T14" s="68">
        <v>11950250</v>
      </c>
      <c r="U14" s="68">
        <v>586</v>
      </c>
      <c r="V14" s="68">
        <v>2011</v>
      </c>
      <c r="W14" s="68">
        <v>18693000</v>
      </c>
      <c r="X14" s="68">
        <v>869</v>
      </c>
      <c r="Y14" s="68">
        <v>3073</v>
      </c>
      <c r="Z14" s="68">
        <v>14289450</v>
      </c>
      <c r="AA14" s="68">
        <v>5</v>
      </c>
      <c r="AB14" s="68">
        <v>50000</v>
      </c>
      <c r="AC14" s="65">
        <v>24</v>
      </c>
      <c r="AD14" s="65">
        <v>600000</v>
      </c>
      <c r="AE14" s="68">
        <v>0</v>
      </c>
      <c r="AF14" s="68">
        <v>0</v>
      </c>
      <c r="AG14" s="68">
        <v>163</v>
      </c>
      <c r="AH14" s="68">
        <v>342615</v>
      </c>
      <c r="AI14" s="68">
        <v>163</v>
      </c>
      <c r="AJ14" s="68">
        <v>687786</v>
      </c>
      <c r="AK14" s="69">
        <f t="shared" si="0"/>
        <v>355</v>
      </c>
      <c r="AL14" s="69">
        <f t="shared" si="0"/>
        <v>1680401</v>
      </c>
    </row>
    <row r="15" spans="1:38" ht="12" customHeight="1">
      <c r="A15" s="17" t="s">
        <v>24</v>
      </c>
      <c r="B15" s="31" t="s">
        <v>25</v>
      </c>
      <c r="C15" s="65">
        <v>50</v>
      </c>
      <c r="D15" s="65">
        <v>161</v>
      </c>
      <c r="E15" s="65">
        <v>1093600</v>
      </c>
      <c r="F15" s="68">
        <v>5</v>
      </c>
      <c r="G15" s="68">
        <v>7</v>
      </c>
      <c r="H15" s="68">
        <v>107800</v>
      </c>
      <c r="I15" s="68">
        <v>18</v>
      </c>
      <c r="J15" s="68">
        <v>58</v>
      </c>
      <c r="K15" s="68">
        <v>539400</v>
      </c>
      <c r="L15" s="68">
        <v>27</v>
      </c>
      <c r="M15" s="68">
        <v>96</v>
      </c>
      <c r="N15" s="68">
        <v>446400</v>
      </c>
      <c r="O15" s="65">
        <v>151</v>
      </c>
      <c r="P15" s="65">
        <v>473</v>
      </c>
      <c r="Q15" s="65">
        <v>3631050</v>
      </c>
      <c r="R15" s="68">
        <v>30</v>
      </c>
      <c r="S15" s="68">
        <v>63</v>
      </c>
      <c r="T15" s="68">
        <v>971250</v>
      </c>
      <c r="U15" s="68">
        <v>50</v>
      </c>
      <c r="V15" s="68">
        <v>162</v>
      </c>
      <c r="W15" s="68">
        <v>1506600</v>
      </c>
      <c r="X15" s="68">
        <v>71</v>
      </c>
      <c r="Y15" s="68">
        <v>248</v>
      </c>
      <c r="Z15" s="68">
        <v>1153200</v>
      </c>
      <c r="AA15" s="65">
        <v>0</v>
      </c>
      <c r="AB15" s="65">
        <v>0</v>
      </c>
      <c r="AC15" s="68">
        <v>4</v>
      </c>
      <c r="AD15" s="68">
        <v>100000</v>
      </c>
      <c r="AE15" s="68">
        <v>0</v>
      </c>
      <c r="AF15" s="68">
        <v>0</v>
      </c>
      <c r="AG15" s="68">
        <v>30</v>
      </c>
      <c r="AH15" s="68">
        <v>64307</v>
      </c>
      <c r="AI15" s="68">
        <v>29</v>
      </c>
      <c r="AJ15" s="68">
        <v>222985</v>
      </c>
      <c r="AK15" s="69">
        <f t="shared" si="0"/>
        <v>63</v>
      </c>
      <c r="AL15" s="69">
        <f t="shared" si="0"/>
        <v>387292</v>
      </c>
    </row>
    <row r="16" spans="1:38" ht="12" customHeight="1">
      <c r="A16" s="17" t="s">
        <v>26</v>
      </c>
      <c r="B16" s="31" t="s">
        <v>27</v>
      </c>
      <c r="C16" s="65">
        <v>66</v>
      </c>
      <c r="D16" s="65">
        <v>187</v>
      </c>
      <c r="E16" s="65">
        <v>1584100</v>
      </c>
      <c r="F16" s="68">
        <v>17</v>
      </c>
      <c r="G16" s="68">
        <v>31</v>
      </c>
      <c r="H16" s="68">
        <v>477400</v>
      </c>
      <c r="I16" s="68">
        <v>25</v>
      </c>
      <c r="J16" s="68">
        <v>82</v>
      </c>
      <c r="K16" s="68">
        <v>762600</v>
      </c>
      <c r="L16" s="68">
        <v>24</v>
      </c>
      <c r="M16" s="68">
        <v>74</v>
      </c>
      <c r="N16" s="68">
        <v>344100</v>
      </c>
      <c r="O16" s="65">
        <v>208</v>
      </c>
      <c r="P16" s="65">
        <v>596</v>
      </c>
      <c r="Q16" s="65">
        <v>5005350</v>
      </c>
      <c r="R16" s="68">
        <v>45</v>
      </c>
      <c r="S16" s="68">
        <v>75</v>
      </c>
      <c r="T16" s="68">
        <v>1155150</v>
      </c>
      <c r="U16" s="68">
        <v>90</v>
      </c>
      <c r="V16" s="68">
        <v>307</v>
      </c>
      <c r="W16" s="68">
        <v>2855100</v>
      </c>
      <c r="X16" s="68">
        <v>73</v>
      </c>
      <c r="Y16" s="68">
        <v>214</v>
      </c>
      <c r="Z16" s="68">
        <v>995100</v>
      </c>
      <c r="AA16" s="68">
        <v>1</v>
      </c>
      <c r="AB16" s="68">
        <v>10000</v>
      </c>
      <c r="AC16" s="65">
        <v>2</v>
      </c>
      <c r="AD16" s="65">
        <v>50000</v>
      </c>
      <c r="AE16" s="68">
        <v>0</v>
      </c>
      <c r="AF16" s="68">
        <v>0</v>
      </c>
      <c r="AG16" s="68">
        <v>16</v>
      </c>
      <c r="AH16" s="68">
        <v>42009</v>
      </c>
      <c r="AI16" s="68">
        <v>14</v>
      </c>
      <c r="AJ16" s="68">
        <v>19869</v>
      </c>
      <c r="AK16" s="69">
        <f t="shared" si="0"/>
        <v>33</v>
      </c>
      <c r="AL16" s="69">
        <f t="shared" si="0"/>
        <v>121878</v>
      </c>
    </row>
    <row r="17" spans="1:38" ht="12" customHeight="1">
      <c r="A17" s="17" t="s">
        <v>29</v>
      </c>
      <c r="B17" s="31" t="s">
        <v>30</v>
      </c>
      <c r="C17" s="65">
        <v>19</v>
      </c>
      <c r="D17" s="65">
        <v>56</v>
      </c>
      <c r="E17" s="65">
        <v>436500</v>
      </c>
      <c r="F17" s="68">
        <v>3</v>
      </c>
      <c r="G17" s="68">
        <v>6</v>
      </c>
      <c r="H17" s="68">
        <v>92400</v>
      </c>
      <c r="I17" s="68">
        <v>8</v>
      </c>
      <c r="J17" s="68">
        <v>24</v>
      </c>
      <c r="K17" s="68">
        <v>223200</v>
      </c>
      <c r="L17" s="68">
        <v>8</v>
      </c>
      <c r="M17" s="68">
        <v>26</v>
      </c>
      <c r="N17" s="68">
        <v>120900</v>
      </c>
      <c r="O17" s="65">
        <v>60</v>
      </c>
      <c r="P17" s="65">
        <v>181</v>
      </c>
      <c r="Q17" s="65">
        <v>1511450</v>
      </c>
      <c r="R17" s="68">
        <v>12</v>
      </c>
      <c r="S17" s="68">
        <v>29</v>
      </c>
      <c r="T17" s="68">
        <v>446600</v>
      </c>
      <c r="U17" s="68">
        <v>24</v>
      </c>
      <c r="V17" s="68">
        <v>79</v>
      </c>
      <c r="W17" s="68">
        <v>725400</v>
      </c>
      <c r="X17" s="68">
        <v>24</v>
      </c>
      <c r="Y17" s="68">
        <v>73</v>
      </c>
      <c r="Z17" s="68">
        <v>339450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4</v>
      </c>
      <c r="AH17" s="68">
        <v>22119</v>
      </c>
      <c r="AI17" s="68">
        <v>3</v>
      </c>
      <c r="AJ17" s="68">
        <v>6253</v>
      </c>
      <c r="AK17" s="69">
        <f t="shared" si="0"/>
        <v>7</v>
      </c>
      <c r="AL17" s="69">
        <f t="shared" si="0"/>
        <v>28372</v>
      </c>
    </row>
    <row r="18" spans="1:38" ht="12" customHeight="1">
      <c r="A18" s="17" t="s">
        <v>31</v>
      </c>
      <c r="B18" s="31" t="s">
        <v>32</v>
      </c>
      <c r="C18" s="65">
        <v>30</v>
      </c>
      <c r="D18" s="65">
        <v>106</v>
      </c>
      <c r="E18" s="65">
        <v>721900</v>
      </c>
      <c r="F18" s="68">
        <v>2</v>
      </c>
      <c r="G18" s="68">
        <v>4</v>
      </c>
      <c r="H18" s="68">
        <v>61600</v>
      </c>
      <c r="I18" s="68">
        <v>11</v>
      </c>
      <c r="J18" s="68">
        <v>40</v>
      </c>
      <c r="K18" s="68">
        <v>372000</v>
      </c>
      <c r="L18" s="68">
        <v>17</v>
      </c>
      <c r="M18" s="68">
        <v>62</v>
      </c>
      <c r="N18" s="68">
        <v>288300</v>
      </c>
      <c r="O18" s="65">
        <v>113</v>
      </c>
      <c r="P18" s="65">
        <v>292</v>
      </c>
      <c r="Q18" s="65">
        <v>2196750</v>
      </c>
      <c r="R18" s="68">
        <v>32</v>
      </c>
      <c r="S18" s="68">
        <v>42</v>
      </c>
      <c r="T18" s="68">
        <v>648300</v>
      </c>
      <c r="U18" s="68">
        <v>28</v>
      </c>
      <c r="V18" s="68">
        <v>83</v>
      </c>
      <c r="W18" s="68">
        <v>771900</v>
      </c>
      <c r="X18" s="68">
        <v>53</v>
      </c>
      <c r="Y18" s="68">
        <v>167</v>
      </c>
      <c r="Z18" s="68">
        <v>776550</v>
      </c>
      <c r="AA18" s="65">
        <v>0</v>
      </c>
      <c r="AB18" s="65">
        <v>0</v>
      </c>
      <c r="AC18" s="65">
        <v>2</v>
      </c>
      <c r="AD18" s="65">
        <v>50000</v>
      </c>
      <c r="AE18" s="65">
        <v>0</v>
      </c>
      <c r="AF18" s="65">
        <v>0</v>
      </c>
      <c r="AG18" s="68">
        <v>4</v>
      </c>
      <c r="AH18" s="68">
        <v>6231</v>
      </c>
      <c r="AI18" s="68">
        <v>10</v>
      </c>
      <c r="AJ18" s="68">
        <v>17848</v>
      </c>
      <c r="AK18" s="69">
        <f t="shared" si="0"/>
        <v>16</v>
      </c>
      <c r="AL18" s="69">
        <f t="shared" si="0"/>
        <v>74079</v>
      </c>
    </row>
    <row r="19" spans="1:38" ht="12" customHeight="1">
      <c r="A19" s="17" t="s">
        <v>35</v>
      </c>
      <c r="B19" s="31" t="s">
        <v>36</v>
      </c>
      <c r="C19" s="65">
        <v>69</v>
      </c>
      <c r="D19" s="65">
        <v>209</v>
      </c>
      <c r="E19" s="65">
        <v>1496650</v>
      </c>
      <c r="F19" s="68">
        <v>14</v>
      </c>
      <c r="G19" s="68">
        <v>22</v>
      </c>
      <c r="H19" s="68">
        <v>338800</v>
      </c>
      <c r="I19" s="68">
        <v>20</v>
      </c>
      <c r="J19" s="68">
        <v>62</v>
      </c>
      <c r="K19" s="68">
        <v>576600</v>
      </c>
      <c r="L19" s="68">
        <v>35</v>
      </c>
      <c r="M19" s="68">
        <v>125</v>
      </c>
      <c r="N19" s="68">
        <v>581250</v>
      </c>
      <c r="O19" s="65">
        <v>174</v>
      </c>
      <c r="P19" s="65">
        <v>560</v>
      </c>
      <c r="Q19" s="65">
        <v>3842200</v>
      </c>
      <c r="R19" s="68">
        <v>30</v>
      </c>
      <c r="S19" s="68">
        <v>52</v>
      </c>
      <c r="T19" s="68">
        <v>801100</v>
      </c>
      <c r="U19" s="68">
        <v>43</v>
      </c>
      <c r="V19" s="68">
        <v>146</v>
      </c>
      <c r="W19" s="68">
        <v>1357800</v>
      </c>
      <c r="X19" s="68">
        <v>101</v>
      </c>
      <c r="Y19" s="68">
        <v>362</v>
      </c>
      <c r="Z19" s="68">
        <v>1683300</v>
      </c>
      <c r="AA19" s="65">
        <v>2</v>
      </c>
      <c r="AB19" s="65">
        <v>20000</v>
      </c>
      <c r="AC19" s="68">
        <v>1</v>
      </c>
      <c r="AD19" s="68">
        <v>25000</v>
      </c>
      <c r="AE19" s="65">
        <v>0</v>
      </c>
      <c r="AF19" s="65">
        <v>0</v>
      </c>
      <c r="AG19" s="68">
        <v>3</v>
      </c>
      <c r="AH19" s="68">
        <v>10166</v>
      </c>
      <c r="AI19" s="68">
        <v>7</v>
      </c>
      <c r="AJ19" s="68">
        <v>19348</v>
      </c>
      <c r="AK19" s="69">
        <f t="shared" si="0"/>
        <v>13</v>
      </c>
      <c r="AL19" s="69">
        <f t="shared" si="0"/>
        <v>74514</v>
      </c>
    </row>
    <row r="20" spans="1:38" ht="12" customHeight="1">
      <c r="A20" s="17" t="s">
        <v>37</v>
      </c>
      <c r="B20" s="31" t="s">
        <v>38</v>
      </c>
      <c r="C20" s="65">
        <v>60</v>
      </c>
      <c r="D20" s="65">
        <v>200</v>
      </c>
      <c r="E20" s="65">
        <v>1355150</v>
      </c>
      <c r="F20" s="68">
        <v>8</v>
      </c>
      <c r="G20" s="68">
        <v>11</v>
      </c>
      <c r="H20" s="68">
        <v>169400</v>
      </c>
      <c r="I20" s="68">
        <v>20</v>
      </c>
      <c r="J20" s="68">
        <v>66</v>
      </c>
      <c r="K20" s="68">
        <v>613800</v>
      </c>
      <c r="L20" s="68">
        <v>32</v>
      </c>
      <c r="M20" s="68">
        <v>123</v>
      </c>
      <c r="N20" s="68">
        <v>571950</v>
      </c>
      <c r="O20" s="65">
        <v>229</v>
      </c>
      <c r="P20" s="65">
        <v>686</v>
      </c>
      <c r="Q20" s="65">
        <v>5346550</v>
      </c>
      <c r="R20" s="68">
        <v>61</v>
      </c>
      <c r="S20" s="68">
        <v>97</v>
      </c>
      <c r="T20" s="68">
        <v>1496350</v>
      </c>
      <c r="U20" s="68">
        <v>73</v>
      </c>
      <c r="V20" s="68">
        <v>239</v>
      </c>
      <c r="W20" s="68">
        <v>2222700</v>
      </c>
      <c r="X20" s="68">
        <v>95</v>
      </c>
      <c r="Y20" s="68">
        <v>350</v>
      </c>
      <c r="Z20" s="68">
        <v>1627500</v>
      </c>
      <c r="AA20" s="68">
        <v>0</v>
      </c>
      <c r="AB20" s="68">
        <v>0</v>
      </c>
      <c r="AC20" s="68">
        <v>2</v>
      </c>
      <c r="AD20" s="68">
        <v>50000</v>
      </c>
      <c r="AE20" s="68">
        <v>0</v>
      </c>
      <c r="AF20" s="68">
        <v>0</v>
      </c>
      <c r="AG20" s="68">
        <v>45</v>
      </c>
      <c r="AH20" s="68">
        <v>92828</v>
      </c>
      <c r="AI20" s="68">
        <v>37</v>
      </c>
      <c r="AJ20" s="68">
        <v>117877</v>
      </c>
      <c r="AK20" s="69">
        <f t="shared" si="0"/>
        <v>84</v>
      </c>
      <c r="AL20" s="69">
        <f t="shared" si="0"/>
        <v>260705</v>
      </c>
    </row>
    <row r="21" spans="1:38" ht="12" customHeight="1">
      <c r="A21" s="17" t="s">
        <v>39</v>
      </c>
      <c r="B21" s="31" t="s">
        <v>40</v>
      </c>
      <c r="C21" s="65">
        <v>29</v>
      </c>
      <c r="D21" s="65">
        <v>88</v>
      </c>
      <c r="E21" s="65">
        <v>646900</v>
      </c>
      <c r="F21" s="68">
        <v>5</v>
      </c>
      <c r="G21" s="68">
        <v>10</v>
      </c>
      <c r="H21" s="68">
        <v>154000</v>
      </c>
      <c r="I21" s="68">
        <v>8</v>
      </c>
      <c r="J21" s="68">
        <v>28</v>
      </c>
      <c r="K21" s="68">
        <v>260400</v>
      </c>
      <c r="L21" s="68">
        <v>16</v>
      </c>
      <c r="M21" s="68">
        <v>50</v>
      </c>
      <c r="N21" s="68">
        <v>232500</v>
      </c>
      <c r="O21" s="65">
        <v>156</v>
      </c>
      <c r="P21" s="65">
        <v>413</v>
      </c>
      <c r="Q21" s="65">
        <v>3344400</v>
      </c>
      <c r="R21" s="68">
        <v>51</v>
      </c>
      <c r="S21" s="68">
        <v>79</v>
      </c>
      <c r="T21" s="68">
        <v>1219350</v>
      </c>
      <c r="U21" s="68">
        <v>34</v>
      </c>
      <c r="V21" s="68">
        <v>123</v>
      </c>
      <c r="W21" s="68">
        <v>1143900</v>
      </c>
      <c r="X21" s="68">
        <v>71</v>
      </c>
      <c r="Y21" s="68">
        <v>211</v>
      </c>
      <c r="Z21" s="68">
        <v>981150</v>
      </c>
      <c r="AA21" s="65">
        <v>0</v>
      </c>
      <c r="AB21" s="65">
        <v>0</v>
      </c>
      <c r="AC21" s="68">
        <v>4</v>
      </c>
      <c r="AD21" s="68">
        <v>100000</v>
      </c>
      <c r="AE21" s="68">
        <v>0</v>
      </c>
      <c r="AF21" s="68">
        <v>0</v>
      </c>
      <c r="AG21" s="68">
        <v>15</v>
      </c>
      <c r="AH21" s="68">
        <v>20755</v>
      </c>
      <c r="AI21" s="68">
        <v>2</v>
      </c>
      <c r="AJ21" s="68">
        <v>5189</v>
      </c>
      <c r="AK21" s="69">
        <f t="shared" si="0"/>
        <v>21</v>
      </c>
      <c r="AL21" s="69">
        <f t="shared" si="0"/>
        <v>125944</v>
      </c>
    </row>
    <row r="22" spans="1:38" ht="12" customHeight="1">
      <c r="A22" s="17" t="s">
        <v>41</v>
      </c>
      <c r="B22" s="31" t="s">
        <v>42</v>
      </c>
      <c r="C22" s="65">
        <v>32</v>
      </c>
      <c r="D22" s="65">
        <v>94</v>
      </c>
      <c r="E22" s="65">
        <v>776800</v>
      </c>
      <c r="F22" s="68">
        <v>7</v>
      </c>
      <c r="G22" s="68">
        <v>13</v>
      </c>
      <c r="H22" s="68">
        <v>200200</v>
      </c>
      <c r="I22" s="68">
        <v>12</v>
      </c>
      <c r="J22" s="68">
        <v>43</v>
      </c>
      <c r="K22" s="68">
        <v>399900</v>
      </c>
      <c r="L22" s="68">
        <v>13</v>
      </c>
      <c r="M22" s="68">
        <v>38</v>
      </c>
      <c r="N22" s="68">
        <v>176700</v>
      </c>
      <c r="O22" s="65">
        <v>125</v>
      </c>
      <c r="P22" s="65">
        <v>334</v>
      </c>
      <c r="Q22" s="65">
        <v>3075750</v>
      </c>
      <c r="R22" s="68">
        <v>55</v>
      </c>
      <c r="S22" s="68">
        <v>83</v>
      </c>
      <c r="T22" s="68">
        <v>1280850</v>
      </c>
      <c r="U22" s="68">
        <v>36</v>
      </c>
      <c r="V22" s="68">
        <v>135</v>
      </c>
      <c r="W22" s="68">
        <v>1255500</v>
      </c>
      <c r="X22" s="68">
        <v>34</v>
      </c>
      <c r="Y22" s="68">
        <v>116</v>
      </c>
      <c r="Z22" s="68">
        <v>539400</v>
      </c>
      <c r="AA22" s="68">
        <v>0</v>
      </c>
      <c r="AB22" s="68">
        <v>0</v>
      </c>
      <c r="AC22" s="68">
        <v>4</v>
      </c>
      <c r="AD22" s="68">
        <v>100000</v>
      </c>
      <c r="AE22" s="68">
        <v>0</v>
      </c>
      <c r="AF22" s="68">
        <v>0</v>
      </c>
      <c r="AG22" s="68">
        <v>9</v>
      </c>
      <c r="AH22" s="68">
        <v>15548</v>
      </c>
      <c r="AI22" s="68">
        <v>23</v>
      </c>
      <c r="AJ22" s="68">
        <v>139607</v>
      </c>
      <c r="AK22" s="69">
        <f t="shared" si="0"/>
        <v>36</v>
      </c>
      <c r="AL22" s="69">
        <f t="shared" si="0"/>
        <v>255155</v>
      </c>
    </row>
    <row r="23" spans="1:38" ht="12" customHeight="1">
      <c r="A23" s="17" t="s">
        <v>47</v>
      </c>
      <c r="B23" s="31" t="s">
        <v>48</v>
      </c>
      <c r="C23" s="65">
        <v>66</v>
      </c>
      <c r="D23" s="65">
        <v>216</v>
      </c>
      <c r="E23" s="65">
        <v>1453950</v>
      </c>
      <c r="F23" s="68">
        <v>9</v>
      </c>
      <c r="G23" s="68">
        <v>15</v>
      </c>
      <c r="H23" s="68">
        <v>231000</v>
      </c>
      <c r="I23" s="68">
        <v>19</v>
      </c>
      <c r="J23" s="68">
        <v>62</v>
      </c>
      <c r="K23" s="68">
        <v>576600</v>
      </c>
      <c r="L23" s="68">
        <v>38</v>
      </c>
      <c r="M23" s="68">
        <v>139</v>
      </c>
      <c r="N23" s="68">
        <v>646350</v>
      </c>
      <c r="O23" s="65">
        <v>226</v>
      </c>
      <c r="P23" s="65">
        <v>690</v>
      </c>
      <c r="Q23" s="65">
        <v>5019350</v>
      </c>
      <c r="R23" s="68">
        <v>52</v>
      </c>
      <c r="S23" s="68">
        <v>80</v>
      </c>
      <c r="T23" s="68">
        <v>1234250</v>
      </c>
      <c r="U23" s="68">
        <v>62</v>
      </c>
      <c r="V23" s="68">
        <v>204</v>
      </c>
      <c r="W23" s="68">
        <v>1897200</v>
      </c>
      <c r="X23" s="68">
        <v>112</v>
      </c>
      <c r="Y23" s="68">
        <v>406</v>
      </c>
      <c r="Z23" s="68">
        <v>1887900</v>
      </c>
      <c r="AA23" s="65">
        <v>0</v>
      </c>
      <c r="AB23" s="65">
        <v>0</v>
      </c>
      <c r="AC23" s="68">
        <v>1</v>
      </c>
      <c r="AD23" s="68">
        <v>25000</v>
      </c>
      <c r="AE23" s="68">
        <v>0</v>
      </c>
      <c r="AF23" s="68">
        <v>0</v>
      </c>
      <c r="AG23" s="68">
        <v>18</v>
      </c>
      <c r="AH23" s="68">
        <v>24208</v>
      </c>
      <c r="AI23" s="68">
        <v>5</v>
      </c>
      <c r="AJ23" s="68">
        <v>39484</v>
      </c>
      <c r="AK23" s="69">
        <f t="shared" si="0"/>
        <v>24</v>
      </c>
      <c r="AL23" s="69">
        <f t="shared" si="0"/>
        <v>88692</v>
      </c>
    </row>
    <row r="24" spans="1:38" ht="12" customHeight="1">
      <c r="A24" s="17" t="s">
        <v>49</v>
      </c>
      <c r="B24" s="31" t="s">
        <v>50</v>
      </c>
      <c r="C24" s="65">
        <v>57</v>
      </c>
      <c r="D24" s="65">
        <v>219</v>
      </c>
      <c r="E24" s="65">
        <v>1757600</v>
      </c>
      <c r="F24" s="68">
        <v>12</v>
      </c>
      <c r="G24" s="68">
        <v>32</v>
      </c>
      <c r="H24" s="68">
        <v>492800</v>
      </c>
      <c r="I24" s="68">
        <v>22</v>
      </c>
      <c r="J24" s="68">
        <v>85</v>
      </c>
      <c r="K24" s="68">
        <v>790500</v>
      </c>
      <c r="L24" s="68">
        <v>23</v>
      </c>
      <c r="M24" s="68">
        <v>102</v>
      </c>
      <c r="N24" s="68">
        <v>474300</v>
      </c>
      <c r="O24" s="65">
        <v>161</v>
      </c>
      <c r="P24" s="65">
        <v>670</v>
      </c>
      <c r="Q24" s="65">
        <v>5294750</v>
      </c>
      <c r="R24" s="68">
        <v>32</v>
      </c>
      <c r="S24" s="68">
        <v>82</v>
      </c>
      <c r="T24" s="68">
        <v>1263200</v>
      </c>
      <c r="U24" s="68">
        <v>67</v>
      </c>
      <c r="V24" s="68">
        <v>279</v>
      </c>
      <c r="W24" s="68">
        <v>2594700</v>
      </c>
      <c r="X24" s="68">
        <v>62</v>
      </c>
      <c r="Y24" s="68">
        <v>309</v>
      </c>
      <c r="Z24" s="68">
        <v>1436850</v>
      </c>
      <c r="AA24" s="65">
        <v>0</v>
      </c>
      <c r="AB24" s="65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9">
        <f t="shared" si="0"/>
        <v>0</v>
      </c>
      <c r="AL24" s="69">
        <f t="shared" si="0"/>
        <v>0</v>
      </c>
    </row>
    <row r="25" spans="1:38" ht="12" customHeight="1">
      <c r="A25" s="17" t="s">
        <v>51</v>
      </c>
      <c r="B25" s="31" t="s">
        <v>52</v>
      </c>
      <c r="C25" s="65">
        <v>46</v>
      </c>
      <c r="D25" s="65">
        <v>165</v>
      </c>
      <c r="E25" s="65">
        <v>1137750</v>
      </c>
      <c r="F25" s="68">
        <v>9</v>
      </c>
      <c r="G25" s="68">
        <v>15</v>
      </c>
      <c r="H25" s="68">
        <v>231000</v>
      </c>
      <c r="I25" s="68">
        <v>13</v>
      </c>
      <c r="J25" s="68">
        <v>45</v>
      </c>
      <c r="K25" s="68">
        <v>418500</v>
      </c>
      <c r="L25" s="68">
        <v>24</v>
      </c>
      <c r="M25" s="68">
        <v>105</v>
      </c>
      <c r="N25" s="68">
        <v>488250</v>
      </c>
      <c r="O25" s="65">
        <v>136</v>
      </c>
      <c r="P25" s="65">
        <v>475</v>
      </c>
      <c r="Q25" s="65">
        <v>3420950</v>
      </c>
      <c r="R25" s="68">
        <v>32</v>
      </c>
      <c r="S25" s="68">
        <v>56</v>
      </c>
      <c r="T25" s="68">
        <v>863450</v>
      </c>
      <c r="U25" s="68">
        <v>37</v>
      </c>
      <c r="V25" s="68">
        <v>131</v>
      </c>
      <c r="W25" s="68">
        <v>1218300</v>
      </c>
      <c r="X25" s="68">
        <v>67</v>
      </c>
      <c r="Y25" s="68">
        <v>288</v>
      </c>
      <c r="Z25" s="68">
        <v>1339200</v>
      </c>
      <c r="AA25" s="65">
        <v>2</v>
      </c>
      <c r="AB25" s="65">
        <v>20000</v>
      </c>
      <c r="AC25" s="68">
        <v>1</v>
      </c>
      <c r="AD25" s="68">
        <v>25000</v>
      </c>
      <c r="AE25" s="68">
        <v>0</v>
      </c>
      <c r="AF25" s="68">
        <v>0</v>
      </c>
      <c r="AG25" s="68">
        <v>6</v>
      </c>
      <c r="AH25" s="68">
        <v>26204</v>
      </c>
      <c r="AI25" s="68">
        <v>4</v>
      </c>
      <c r="AJ25" s="68">
        <v>20403</v>
      </c>
      <c r="AK25" s="69">
        <f t="shared" si="0"/>
        <v>13</v>
      </c>
      <c r="AL25" s="69">
        <f t="shared" si="0"/>
        <v>91607</v>
      </c>
    </row>
    <row r="26" spans="1:38" ht="12" customHeight="1">
      <c r="A26" s="17" t="s">
        <v>53</v>
      </c>
      <c r="B26" s="31" t="s">
        <v>54</v>
      </c>
      <c r="C26" s="65">
        <v>18</v>
      </c>
      <c r="D26" s="65">
        <v>61</v>
      </c>
      <c r="E26" s="65">
        <v>348750</v>
      </c>
      <c r="F26" s="68">
        <v>0</v>
      </c>
      <c r="G26" s="68">
        <v>0</v>
      </c>
      <c r="H26" s="68">
        <v>0</v>
      </c>
      <c r="I26" s="68">
        <v>5</v>
      </c>
      <c r="J26" s="68">
        <v>14</v>
      </c>
      <c r="K26" s="68">
        <v>130200</v>
      </c>
      <c r="L26" s="68">
        <v>13</v>
      </c>
      <c r="M26" s="68">
        <v>47</v>
      </c>
      <c r="N26" s="68">
        <v>218550</v>
      </c>
      <c r="O26" s="65">
        <v>63</v>
      </c>
      <c r="P26" s="65">
        <v>183</v>
      </c>
      <c r="Q26" s="65">
        <v>1251400</v>
      </c>
      <c r="R26" s="68">
        <v>10</v>
      </c>
      <c r="S26" s="68">
        <v>13</v>
      </c>
      <c r="T26" s="68">
        <v>200500</v>
      </c>
      <c r="U26" s="68">
        <v>18</v>
      </c>
      <c r="V26" s="68">
        <v>56</v>
      </c>
      <c r="W26" s="68">
        <v>520800</v>
      </c>
      <c r="X26" s="68">
        <v>35</v>
      </c>
      <c r="Y26" s="68">
        <v>114</v>
      </c>
      <c r="Z26" s="68">
        <v>530100</v>
      </c>
      <c r="AA26" s="68">
        <v>0</v>
      </c>
      <c r="AB26" s="68">
        <v>0</v>
      </c>
      <c r="AC26" s="65">
        <v>2</v>
      </c>
      <c r="AD26" s="65">
        <v>50000</v>
      </c>
      <c r="AE26" s="68">
        <v>0</v>
      </c>
      <c r="AF26" s="68">
        <v>0</v>
      </c>
      <c r="AG26" s="68">
        <v>6</v>
      </c>
      <c r="AH26" s="68">
        <v>7032</v>
      </c>
      <c r="AI26" s="68">
        <v>7</v>
      </c>
      <c r="AJ26" s="68">
        <v>48190</v>
      </c>
      <c r="AK26" s="69">
        <f t="shared" si="0"/>
        <v>15</v>
      </c>
      <c r="AL26" s="69">
        <f t="shared" si="0"/>
        <v>105222</v>
      </c>
    </row>
    <row r="27" spans="1:38" ht="12" customHeight="1">
      <c r="A27" s="17" t="s">
        <v>55</v>
      </c>
      <c r="B27" s="31" t="s">
        <v>56</v>
      </c>
      <c r="C27" s="65">
        <v>9</v>
      </c>
      <c r="D27" s="65">
        <v>36</v>
      </c>
      <c r="E27" s="65">
        <v>241500</v>
      </c>
      <c r="F27" s="68">
        <v>1</v>
      </c>
      <c r="G27" s="68">
        <v>3</v>
      </c>
      <c r="H27" s="68">
        <v>46200</v>
      </c>
      <c r="I27" s="68">
        <v>2</v>
      </c>
      <c r="J27" s="68">
        <v>9</v>
      </c>
      <c r="K27" s="68">
        <v>83700</v>
      </c>
      <c r="L27" s="68">
        <v>6</v>
      </c>
      <c r="M27" s="68">
        <v>24</v>
      </c>
      <c r="N27" s="68">
        <v>111600</v>
      </c>
      <c r="O27" s="65">
        <v>33</v>
      </c>
      <c r="P27" s="65">
        <v>97</v>
      </c>
      <c r="Q27" s="65">
        <v>742800</v>
      </c>
      <c r="R27" s="68">
        <v>8</v>
      </c>
      <c r="S27" s="68">
        <v>15</v>
      </c>
      <c r="T27" s="68">
        <v>231300</v>
      </c>
      <c r="U27" s="68">
        <v>9</v>
      </c>
      <c r="V27" s="68">
        <v>28</v>
      </c>
      <c r="W27" s="68">
        <v>260400</v>
      </c>
      <c r="X27" s="68">
        <v>16</v>
      </c>
      <c r="Y27" s="68">
        <v>54</v>
      </c>
      <c r="Z27" s="68">
        <v>251100</v>
      </c>
      <c r="AA27" s="65">
        <v>0</v>
      </c>
      <c r="AB27" s="65">
        <v>0</v>
      </c>
      <c r="AC27" s="65">
        <v>0</v>
      </c>
      <c r="AD27" s="65">
        <v>0</v>
      </c>
      <c r="AE27" s="68">
        <v>0</v>
      </c>
      <c r="AF27" s="68">
        <v>0</v>
      </c>
      <c r="AG27" s="68">
        <v>1</v>
      </c>
      <c r="AH27" s="68">
        <v>1320</v>
      </c>
      <c r="AI27" s="68">
        <v>0</v>
      </c>
      <c r="AJ27" s="68">
        <v>0</v>
      </c>
      <c r="AK27" s="69">
        <f t="shared" si="0"/>
        <v>1</v>
      </c>
      <c r="AL27" s="69">
        <f t="shared" si="0"/>
        <v>1320</v>
      </c>
    </row>
    <row r="28" spans="1:38" ht="12" customHeight="1">
      <c r="A28" s="17" t="s">
        <v>57</v>
      </c>
      <c r="B28" s="31" t="s">
        <v>58</v>
      </c>
      <c r="C28" s="65">
        <v>9</v>
      </c>
      <c r="D28" s="65">
        <v>19</v>
      </c>
      <c r="E28" s="65">
        <v>129900</v>
      </c>
      <c r="F28" s="68">
        <v>3</v>
      </c>
      <c r="G28" s="68">
        <v>3</v>
      </c>
      <c r="H28" s="68">
        <v>46200</v>
      </c>
      <c r="I28" s="68">
        <v>1</v>
      </c>
      <c r="J28" s="68">
        <v>2</v>
      </c>
      <c r="K28" s="68">
        <v>18600</v>
      </c>
      <c r="L28" s="68">
        <v>5</v>
      </c>
      <c r="M28" s="68">
        <v>14</v>
      </c>
      <c r="N28" s="68">
        <v>65100</v>
      </c>
      <c r="O28" s="65">
        <v>29</v>
      </c>
      <c r="P28" s="65">
        <v>72</v>
      </c>
      <c r="Q28" s="65">
        <v>490850</v>
      </c>
      <c r="R28" s="68">
        <v>5</v>
      </c>
      <c r="S28" s="68">
        <v>5</v>
      </c>
      <c r="T28" s="68">
        <v>77000</v>
      </c>
      <c r="U28" s="68">
        <v>9</v>
      </c>
      <c r="V28" s="68">
        <v>22</v>
      </c>
      <c r="W28" s="68">
        <v>204600</v>
      </c>
      <c r="X28" s="68">
        <v>15</v>
      </c>
      <c r="Y28" s="68">
        <v>45</v>
      </c>
      <c r="Z28" s="68">
        <v>209250</v>
      </c>
      <c r="AA28" s="68">
        <v>0</v>
      </c>
      <c r="AB28" s="68">
        <v>0</v>
      </c>
      <c r="AC28" s="65">
        <v>0</v>
      </c>
      <c r="AD28" s="65">
        <v>0</v>
      </c>
      <c r="AE28" s="68">
        <v>0</v>
      </c>
      <c r="AF28" s="68">
        <v>0</v>
      </c>
      <c r="AG28" s="68">
        <v>6</v>
      </c>
      <c r="AH28" s="68">
        <v>9888</v>
      </c>
      <c r="AI28" s="68">
        <v>15</v>
      </c>
      <c r="AJ28" s="68">
        <v>14620</v>
      </c>
      <c r="AK28" s="69">
        <f t="shared" si="0"/>
        <v>21</v>
      </c>
      <c r="AL28" s="69">
        <f t="shared" si="0"/>
        <v>24508</v>
      </c>
    </row>
    <row r="29" spans="1:38" ht="12" customHeight="1">
      <c r="A29" s="17" t="s">
        <v>61</v>
      </c>
      <c r="B29" s="31" t="s">
        <v>62</v>
      </c>
      <c r="C29" s="65">
        <v>17</v>
      </c>
      <c r="D29" s="65">
        <v>43</v>
      </c>
      <c r="E29" s="65">
        <v>257200</v>
      </c>
      <c r="F29" s="68">
        <v>1</v>
      </c>
      <c r="G29" s="68">
        <v>1</v>
      </c>
      <c r="H29" s="68">
        <v>15400</v>
      </c>
      <c r="I29" s="68">
        <v>4</v>
      </c>
      <c r="J29" s="68">
        <v>10</v>
      </c>
      <c r="K29" s="68">
        <v>93000</v>
      </c>
      <c r="L29" s="68">
        <v>12</v>
      </c>
      <c r="M29" s="68">
        <v>32</v>
      </c>
      <c r="N29" s="68">
        <v>148800</v>
      </c>
      <c r="O29" s="65">
        <v>50</v>
      </c>
      <c r="P29" s="65">
        <v>137</v>
      </c>
      <c r="Q29" s="65">
        <v>759100</v>
      </c>
      <c r="R29" s="68">
        <v>4</v>
      </c>
      <c r="S29" s="68">
        <v>4</v>
      </c>
      <c r="T29" s="68">
        <v>61600</v>
      </c>
      <c r="U29" s="68">
        <v>6</v>
      </c>
      <c r="V29" s="68">
        <v>17</v>
      </c>
      <c r="W29" s="68">
        <v>158100</v>
      </c>
      <c r="X29" s="68">
        <v>40</v>
      </c>
      <c r="Y29" s="68">
        <v>116</v>
      </c>
      <c r="Z29" s="68">
        <v>539400</v>
      </c>
      <c r="AA29" s="68">
        <v>0</v>
      </c>
      <c r="AB29" s="68">
        <v>0</v>
      </c>
      <c r="AC29" s="65">
        <v>1</v>
      </c>
      <c r="AD29" s="65">
        <v>25000</v>
      </c>
      <c r="AE29" s="68">
        <v>0</v>
      </c>
      <c r="AF29" s="68">
        <v>0</v>
      </c>
      <c r="AG29" s="65">
        <v>0</v>
      </c>
      <c r="AH29" s="65">
        <v>0</v>
      </c>
      <c r="AI29" s="65">
        <v>7</v>
      </c>
      <c r="AJ29" s="65">
        <v>16113</v>
      </c>
      <c r="AK29" s="69">
        <f t="shared" si="0"/>
        <v>8</v>
      </c>
      <c r="AL29" s="69">
        <f t="shared" si="0"/>
        <v>41113</v>
      </c>
    </row>
    <row r="30" spans="1:38" ht="12" customHeight="1">
      <c r="A30" s="16" t="s">
        <v>69</v>
      </c>
      <c r="B30" s="18" t="s">
        <v>70</v>
      </c>
      <c r="C30" s="65">
        <v>0</v>
      </c>
      <c r="D30" s="65">
        <v>0</v>
      </c>
      <c r="E30" s="65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5">
        <v>0</v>
      </c>
      <c r="P30" s="65">
        <v>0</v>
      </c>
      <c r="Q30" s="65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9">
        <f t="shared" si="0"/>
        <v>0</v>
      </c>
      <c r="AL30" s="69">
        <f t="shared" si="0"/>
        <v>0</v>
      </c>
    </row>
    <row r="31" spans="1:38" ht="12" customHeight="1">
      <c r="A31" s="17" t="s">
        <v>71</v>
      </c>
      <c r="B31" s="31" t="s">
        <v>72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9">
        <f t="shared" si="0"/>
        <v>0</v>
      </c>
      <c r="AL31" s="69">
        <f t="shared" si="0"/>
        <v>0</v>
      </c>
    </row>
    <row r="32" spans="1:38" ht="12" customHeight="1">
      <c r="A32" s="17" t="s">
        <v>73</v>
      </c>
      <c r="B32" s="31" t="s">
        <v>74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9">
        <f t="shared" si="0"/>
        <v>0</v>
      </c>
      <c r="AL32" s="69">
        <f t="shared" si="0"/>
        <v>0</v>
      </c>
    </row>
    <row r="33" spans="1:43" s="10" customFormat="1" ht="12.75" customHeight="1">
      <c r="A33" s="104" t="s">
        <v>191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64"/>
      <c r="AM33" s="64"/>
      <c r="AN33" s="64"/>
      <c r="AO33" s="64"/>
      <c r="AP33" s="64"/>
      <c r="AQ33" s="64"/>
    </row>
    <row r="34" spans="1:37" s="48" customFormat="1" ht="12" customHeight="1">
      <c r="A34" s="103" t="s">
        <v>75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20"/>
    </row>
    <row r="35" spans="1:37" s="48" customFormat="1" ht="12" customHeight="1">
      <c r="A35" s="106" t="s">
        <v>192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7" s="48" customFormat="1" ht="12" customHeight="1">
      <c r="A36" s="103" t="s">
        <v>193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11"/>
      <c r="C40" s="89" t="s">
        <v>173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  <c r="O40" s="89" t="s">
        <v>174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79" t="s">
        <v>17</v>
      </c>
      <c r="AL40" s="80"/>
    </row>
    <row r="41" spans="1:38" s="5" customFormat="1" ht="12" customHeight="1">
      <c r="A41" s="112"/>
      <c r="B41" s="113"/>
      <c r="C41" s="89" t="s">
        <v>0</v>
      </c>
      <c r="D41" s="94"/>
      <c r="E41" s="95"/>
      <c r="F41" s="89" t="s">
        <v>1</v>
      </c>
      <c r="G41" s="94"/>
      <c r="H41" s="95"/>
      <c r="I41" s="89" t="s">
        <v>2</v>
      </c>
      <c r="J41" s="94"/>
      <c r="K41" s="95"/>
      <c r="L41" s="89" t="s">
        <v>3</v>
      </c>
      <c r="M41" s="94"/>
      <c r="N41" s="95"/>
      <c r="O41" s="89" t="s">
        <v>0</v>
      </c>
      <c r="P41" s="94"/>
      <c r="Q41" s="95"/>
      <c r="R41" s="89" t="s">
        <v>1</v>
      </c>
      <c r="S41" s="94"/>
      <c r="T41" s="95"/>
      <c r="U41" s="89" t="s">
        <v>2</v>
      </c>
      <c r="V41" s="94"/>
      <c r="W41" s="95"/>
      <c r="X41" s="89" t="s">
        <v>3</v>
      </c>
      <c r="Y41" s="94"/>
      <c r="Z41" s="95"/>
      <c r="AA41" s="83" t="s">
        <v>175</v>
      </c>
      <c r="AB41" s="84"/>
      <c r="AC41" s="83" t="s">
        <v>176</v>
      </c>
      <c r="AD41" s="84"/>
      <c r="AE41" s="83" t="s">
        <v>177</v>
      </c>
      <c r="AF41" s="84"/>
      <c r="AG41" s="85" t="s">
        <v>178</v>
      </c>
      <c r="AH41" s="86"/>
      <c r="AI41" s="85" t="s">
        <v>179</v>
      </c>
      <c r="AJ41" s="86"/>
      <c r="AK41" s="81" t="s">
        <v>95</v>
      </c>
      <c r="AL41" s="82"/>
    </row>
    <row r="42" spans="1:38" s="5" customFormat="1" ht="12" customHeight="1">
      <c r="A42" s="112"/>
      <c r="B42" s="113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4"/>
      <c r="B43" s="115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9" t="str">
        <f>A8</f>
        <v>一○一年 2012</v>
      </c>
      <c r="B44" s="110"/>
      <c r="C44" s="70">
        <v>714</v>
      </c>
      <c r="D44" s="70">
        <v>1937</v>
      </c>
      <c r="E44" s="70">
        <v>15187586</v>
      </c>
      <c r="F44" s="70">
        <v>165</v>
      </c>
      <c r="G44" s="70">
        <v>296</v>
      </c>
      <c r="H44" s="70">
        <v>4327400</v>
      </c>
      <c r="I44" s="70">
        <v>259</v>
      </c>
      <c r="J44" s="70">
        <v>783</v>
      </c>
      <c r="K44" s="70">
        <v>7021500</v>
      </c>
      <c r="L44" s="70">
        <v>290</v>
      </c>
      <c r="M44" s="70">
        <v>858</v>
      </c>
      <c r="N44" s="70">
        <v>3838686</v>
      </c>
      <c r="O44" s="70">
        <v>1927</v>
      </c>
      <c r="P44" s="70">
        <v>5227</v>
      </c>
      <c r="Q44" s="70">
        <v>43919750</v>
      </c>
      <c r="R44" s="70">
        <v>456</v>
      </c>
      <c r="S44" s="70">
        <v>821</v>
      </c>
      <c r="T44" s="70">
        <v>12643850</v>
      </c>
      <c r="U44" s="70">
        <v>746</v>
      </c>
      <c r="V44" s="70">
        <v>2333</v>
      </c>
      <c r="W44" s="70">
        <v>21636450</v>
      </c>
      <c r="X44" s="70">
        <v>725</v>
      </c>
      <c r="Y44" s="70">
        <v>2073</v>
      </c>
      <c r="Z44" s="70">
        <v>9639450</v>
      </c>
      <c r="AA44" s="70">
        <v>10</v>
      </c>
      <c r="AB44" s="70">
        <v>100000</v>
      </c>
      <c r="AC44" s="70">
        <v>28</v>
      </c>
      <c r="AD44" s="70">
        <v>700000</v>
      </c>
      <c r="AE44" s="70">
        <v>0</v>
      </c>
      <c r="AF44" s="70">
        <v>0</v>
      </c>
      <c r="AG44" s="70">
        <v>232</v>
      </c>
      <c r="AH44" s="70">
        <v>356795</v>
      </c>
      <c r="AI44" s="70">
        <v>527</v>
      </c>
      <c r="AJ44" s="70">
        <v>1252481</v>
      </c>
      <c r="AK44" s="67">
        <f>SUM(AI44,AG44,AE44,AC44,AA44)</f>
        <v>797</v>
      </c>
      <c r="AL44" s="67">
        <f>SUM(AJ44,AH44,AF44,AD44,AB44)</f>
        <v>2409276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106</v>
      </c>
      <c r="D45" s="70">
        <v>294</v>
      </c>
      <c r="E45" s="70">
        <v>2466100</v>
      </c>
      <c r="F45" s="70">
        <v>23</v>
      </c>
      <c r="G45" s="70">
        <v>46</v>
      </c>
      <c r="H45" s="70">
        <v>708400</v>
      </c>
      <c r="I45" s="70">
        <v>43</v>
      </c>
      <c r="J45" s="70">
        <v>130</v>
      </c>
      <c r="K45" s="70">
        <v>1209000</v>
      </c>
      <c r="L45" s="70">
        <v>40</v>
      </c>
      <c r="M45" s="70">
        <v>118</v>
      </c>
      <c r="N45" s="70">
        <v>548700</v>
      </c>
      <c r="O45" s="70">
        <v>288</v>
      </c>
      <c r="P45" s="70">
        <v>842</v>
      </c>
      <c r="Q45" s="70">
        <v>7051650</v>
      </c>
      <c r="R45" s="70">
        <v>59</v>
      </c>
      <c r="S45" s="70">
        <v>117</v>
      </c>
      <c r="T45" s="70">
        <v>1801800</v>
      </c>
      <c r="U45" s="70">
        <v>122</v>
      </c>
      <c r="V45" s="70">
        <v>404</v>
      </c>
      <c r="W45" s="70">
        <v>3757200</v>
      </c>
      <c r="X45" s="70">
        <v>107</v>
      </c>
      <c r="Y45" s="70">
        <v>321</v>
      </c>
      <c r="Z45" s="70">
        <v>1492650</v>
      </c>
      <c r="AA45" s="70">
        <v>2</v>
      </c>
      <c r="AB45" s="70">
        <v>20000</v>
      </c>
      <c r="AC45" s="70">
        <v>6</v>
      </c>
      <c r="AD45" s="70">
        <v>150000</v>
      </c>
      <c r="AE45" s="70">
        <v>0</v>
      </c>
      <c r="AF45" s="70">
        <v>0</v>
      </c>
      <c r="AG45" s="70">
        <v>12</v>
      </c>
      <c r="AH45" s="70">
        <v>39432</v>
      </c>
      <c r="AI45" s="70">
        <v>106</v>
      </c>
      <c r="AJ45" s="70">
        <v>223975</v>
      </c>
      <c r="AK45" s="67">
        <f aca="true" t="shared" si="1" ref="AK45:AK68">SUM(AI45,AG45,AE45,AC45,AA45)</f>
        <v>126</v>
      </c>
      <c r="AL45" s="67">
        <f aca="true" t="shared" si="2" ref="AL45:AL68">SUM(AJ45,AH45,AF45,AD45,AB45)</f>
        <v>433407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112</v>
      </c>
      <c r="D46" s="70">
        <v>263</v>
      </c>
      <c r="E46" s="70">
        <v>1774236</v>
      </c>
      <c r="F46" s="71">
        <v>34</v>
      </c>
      <c r="G46" s="71">
        <v>60</v>
      </c>
      <c r="H46" s="71">
        <v>693000</v>
      </c>
      <c r="I46" s="71">
        <v>48</v>
      </c>
      <c r="J46" s="71">
        <v>118</v>
      </c>
      <c r="K46" s="71">
        <v>837000</v>
      </c>
      <c r="L46" s="71">
        <v>30</v>
      </c>
      <c r="M46" s="71">
        <v>85</v>
      </c>
      <c r="N46" s="71">
        <v>244236</v>
      </c>
      <c r="O46" s="70">
        <v>285</v>
      </c>
      <c r="P46" s="70">
        <v>702</v>
      </c>
      <c r="Q46" s="70">
        <v>6412350</v>
      </c>
      <c r="R46" s="71">
        <v>81</v>
      </c>
      <c r="S46" s="71">
        <v>144</v>
      </c>
      <c r="T46" s="71">
        <v>2218050</v>
      </c>
      <c r="U46" s="71">
        <v>130</v>
      </c>
      <c r="V46" s="71">
        <v>344</v>
      </c>
      <c r="W46" s="71">
        <v>3199200</v>
      </c>
      <c r="X46" s="71">
        <v>74</v>
      </c>
      <c r="Y46" s="71">
        <v>214</v>
      </c>
      <c r="Z46" s="71">
        <v>995100</v>
      </c>
      <c r="AA46" s="71">
        <v>3</v>
      </c>
      <c r="AB46" s="71">
        <v>30000</v>
      </c>
      <c r="AC46" s="71">
        <v>3</v>
      </c>
      <c r="AD46" s="71">
        <v>75000</v>
      </c>
      <c r="AE46" s="71">
        <v>0</v>
      </c>
      <c r="AF46" s="71">
        <v>0</v>
      </c>
      <c r="AG46" s="71">
        <v>30</v>
      </c>
      <c r="AH46" s="71">
        <v>63278</v>
      </c>
      <c r="AI46" s="71">
        <v>138</v>
      </c>
      <c r="AJ46" s="71">
        <v>271136</v>
      </c>
      <c r="AK46" s="67">
        <f t="shared" si="1"/>
        <v>174</v>
      </c>
      <c r="AL46" s="67">
        <f t="shared" si="2"/>
        <v>439414</v>
      </c>
      <c r="AM46" s="59"/>
      <c r="AN46" s="59"/>
    </row>
    <row r="47" spans="1:40" s="55" customFormat="1" ht="15" customHeight="1">
      <c r="A47" s="16" t="s">
        <v>183</v>
      </c>
      <c r="B47" s="18" t="s">
        <v>60</v>
      </c>
      <c r="C47" s="70">
        <v>102</v>
      </c>
      <c r="D47" s="70">
        <v>273</v>
      </c>
      <c r="E47" s="70">
        <v>2187100</v>
      </c>
      <c r="F47" s="71">
        <v>27</v>
      </c>
      <c r="G47" s="71">
        <v>46</v>
      </c>
      <c r="H47" s="71">
        <v>708400</v>
      </c>
      <c r="I47" s="71">
        <v>31</v>
      </c>
      <c r="J47" s="71">
        <v>91</v>
      </c>
      <c r="K47" s="71">
        <v>846300</v>
      </c>
      <c r="L47" s="71">
        <v>44</v>
      </c>
      <c r="M47" s="71">
        <v>136</v>
      </c>
      <c r="N47" s="71">
        <v>632400</v>
      </c>
      <c r="O47" s="70">
        <v>218</v>
      </c>
      <c r="P47" s="70">
        <v>562</v>
      </c>
      <c r="Q47" s="70">
        <v>4773500</v>
      </c>
      <c r="R47" s="71">
        <v>59</v>
      </c>
      <c r="S47" s="71">
        <v>98</v>
      </c>
      <c r="T47" s="71">
        <v>1509200</v>
      </c>
      <c r="U47" s="71">
        <v>74</v>
      </c>
      <c r="V47" s="71">
        <v>238</v>
      </c>
      <c r="W47" s="71">
        <v>2213400</v>
      </c>
      <c r="X47" s="71">
        <v>85</v>
      </c>
      <c r="Y47" s="71">
        <v>226</v>
      </c>
      <c r="Z47" s="71">
        <v>1050900</v>
      </c>
      <c r="AA47" s="71">
        <v>0</v>
      </c>
      <c r="AB47" s="71">
        <v>0</v>
      </c>
      <c r="AC47" s="71">
        <v>1</v>
      </c>
      <c r="AD47" s="71">
        <v>25000</v>
      </c>
      <c r="AE47" s="71">
        <v>0</v>
      </c>
      <c r="AF47" s="71">
        <v>0</v>
      </c>
      <c r="AG47" s="71">
        <v>46</v>
      </c>
      <c r="AH47" s="71">
        <v>58742</v>
      </c>
      <c r="AI47" s="71">
        <v>14</v>
      </c>
      <c r="AJ47" s="71">
        <v>39028</v>
      </c>
      <c r="AK47" s="67">
        <f t="shared" si="1"/>
        <v>61</v>
      </c>
      <c r="AL47" s="67">
        <f t="shared" si="2"/>
        <v>122770</v>
      </c>
      <c r="AM47" s="59"/>
      <c r="AN47" s="59"/>
    </row>
    <row r="48" spans="1:40" s="55" customFormat="1" ht="15" customHeight="1">
      <c r="A48" s="16" t="s">
        <v>184</v>
      </c>
      <c r="B48" s="18" t="s">
        <v>64</v>
      </c>
      <c r="C48" s="70">
        <v>45</v>
      </c>
      <c r="D48" s="70">
        <v>116</v>
      </c>
      <c r="E48" s="70">
        <v>897700</v>
      </c>
      <c r="F48" s="71">
        <v>9</v>
      </c>
      <c r="G48" s="71">
        <v>13</v>
      </c>
      <c r="H48" s="71">
        <v>200200</v>
      </c>
      <c r="I48" s="71">
        <v>17</v>
      </c>
      <c r="J48" s="71">
        <v>47</v>
      </c>
      <c r="K48" s="71">
        <v>437100</v>
      </c>
      <c r="L48" s="71">
        <v>19</v>
      </c>
      <c r="M48" s="71">
        <v>56</v>
      </c>
      <c r="N48" s="71">
        <v>260400</v>
      </c>
      <c r="O48" s="70">
        <v>147</v>
      </c>
      <c r="P48" s="70">
        <v>397</v>
      </c>
      <c r="Q48" s="70">
        <v>3261500</v>
      </c>
      <c r="R48" s="71">
        <v>31</v>
      </c>
      <c r="S48" s="71">
        <v>59</v>
      </c>
      <c r="T48" s="71">
        <v>908600</v>
      </c>
      <c r="U48" s="71">
        <v>55</v>
      </c>
      <c r="V48" s="71">
        <v>168</v>
      </c>
      <c r="W48" s="71">
        <v>1562400</v>
      </c>
      <c r="X48" s="71">
        <v>61</v>
      </c>
      <c r="Y48" s="71">
        <v>170</v>
      </c>
      <c r="Z48" s="71">
        <v>790500</v>
      </c>
      <c r="AA48" s="71">
        <v>1</v>
      </c>
      <c r="AB48" s="71">
        <v>10000</v>
      </c>
      <c r="AC48" s="71">
        <v>2</v>
      </c>
      <c r="AD48" s="71">
        <v>50000</v>
      </c>
      <c r="AE48" s="71">
        <v>0</v>
      </c>
      <c r="AF48" s="71">
        <v>0</v>
      </c>
      <c r="AG48" s="71">
        <v>6</v>
      </c>
      <c r="AH48" s="71">
        <v>11982</v>
      </c>
      <c r="AI48" s="71">
        <v>42</v>
      </c>
      <c r="AJ48" s="71">
        <v>137363</v>
      </c>
      <c r="AK48" s="67">
        <f t="shared" si="1"/>
        <v>51</v>
      </c>
      <c r="AL48" s="67">
        <f t="shared" si="2"/>
        <v>209345</v>
      </c>
      <c r="AM48" s="59"/>
      <c r="AN48" s="59"/>
    </row>
    <row r="49" spans="1:40" s="55" customFormat="1" ht="15" customHeight="1">
      <c r="A49" s="16" t="s">
        <v>67</v>
      </c>
      <c r="B49" s="18" t="s">
        <v>68</v>
      </c>
      <c r="C49" s="70">
        <v>95</v>
      </c>
      <c r="D49" s="70">
        <v>257</v>
      </c>
      <c r="E49" s="70">
        <v>1948250</v>
      </c>
      <c r="F49" s="71">
        <v>17</v>
      </c>
      <c r="G49" s="71">
        <v>32</v>
      </c>
      <c r="H49" s="71">
        <v>492800</v>
      </c>
      <c r="I49" s="71">
        <v>28</v>
      </c>
      <c r="J49" s="71">
        <v>88</v>
      </c>
      <c r="K49" s="71">
        <v>818400</v>
      </c>
      <c r="L49" s="71">
        <v>50</v>
      </c>
      <c r="M49" s="71">
        <v>137</v>
      </c>
      <c r="N49" s="71">
        <v>637050</v>
      </c>
      <c r="O49" s="70">
        <v>291</v>
      </c>
      <c r="P49" s="70">
        <v>745</v>
      </c>
      <c r="Q49" s="70">
        <v>6217800</v>
      </c>
      <c r="R49" s="71">
        <v>75</v>
      </c>
      <c r="S49" s="71">
        <v>132</v>
      </c>
      <c r="T49" s="71">
        <v>2032800</v>
      </c>
      <c r="U49" s="71">
        <v>92</v>
      </c>
      <c r="V49" s="71">
        <v>287</v>
      </c>
      <c r="W49" s="71">
        <v>2669100</v>
      </c>
      <c r="X49" s="71">
        <v>124</v>
      </c>
      <c r="Y49" s="71">
        <v>326</v>
      </c>
      <c r="Z49" s="71">
        <v>1515900</v>
      </c>
      <c r="AA49" s="71">
        <v>0</v>
      </c>
      <c r="AB49" s="71">
        <v>0</v>
      </c>
      <c r="AC49" s="71">
        <v>6</v>
      </c>
      <c r="AD49" s="71">
        <v>150000</v>
      </c>
      <c r="AE49" s="71">
        <v>0</v>
      </c>
      <c r="AF49" s="71">
        <v>0</v>
      </c>
      <c r="AG49" s="71">
        <v>92</v>
      </c>
      <c r="AH49" s="71">
        <v>87602</v>
      </c>
      <c r="AI49" s="71">
        <v>144</v>
      </c>
      <c r="AJ49" s="71">
        <v>255974</v>
      </c>
      <c r="AK49" s="67">
        <f t="shared" si="1"/>
        <v>242</v>
      </c>
      <c r="AL49" s="67">
        <f t="shared" si="2"/>
        <v>493576</v>
      </c>
      <c r="AM49" s="59"/>
      <c r="AN49" s="59"/>
    </row>
    <row r="50" spans="1:40" s="55" customFormat="1" ht="15" customHeight="1">
      <c r="A50" s="16" t="s">
        <v>20</v>
      </c>
      <c r="B50" s="18" t="s">
        <v>21</v>
      </c>
      <c r="C50" s="70">
        <v>254</v>
      </c>
      <c r="D50" s="70">
        <v>734</v>
      </c>
      <c r="E50" s="70">
        <v>5914200</v>
      </c>
      <c r="F50" s="71">
        <v>55</v>
      </c>
      <c r="G50" s="71">
        <v>99</v>
      </c>
      <c r="H50" s="71">
        <v>1524600</v>
      </c>
      <c r="I50" s="71">
        <v>92</v>
      </c>
      <c r="J50" s="71">
        <v>309</v>
      </c>
      <c r="K50" s="71">
        <v>2873700</v>
      </c>
      <c r="L50" s="71">
        <v>107</v>
      </c>
      <c r="M50" s="71">
        <v>326</v>
      </c>
      <c r="N50" s="71">
        <v>1515900</v>
      </c>
      <c r="O50" s="70">
        <v>697</v>
      </c>
      <c r="P50" s="70">
        <v>1977</v>
      </c>
      <c r="Q50" s="70">
        <v>16184350</v>
      </c>
      <c r="R50" s="71">
        <v>151</v>
      </c>
      <c r="S50" s="71">
        <v>271</v>
      </c>
      <c r="T50" s="71">
        <v>4173400</v>
      </c>
      <c r="U50" s="71">
        <v>272</v>
      </c>
      <c r="V50" s="71">
        <v>890</v>
      </c>
      <c r="W50" s="71">
        <v>8216550</v>
      </c>
      <c r="X50" s="71">
        <v>274</v>
      </c>
      <c r="Y50" s="71">
        <v>816</v>
      </c>
      <c r="Z50" s="71">
        <v>3794400</v>
      </c>
      <c r="AA50" s="71">
        <v>4</v>
      </c>
      <c r="AB50" s="71">
        <v>40000</v>
      </c>
      <c r="AC50" s="71">
        <v>10</v>
      </c>
      <c r="AD50" s="71">
        <v>250000</v>
      </c>
      <c r="AE50" s="71">
        <v>0</v>
      </c>
      <c r="AF50" s="71">
        <v>0</v>
      </c>
      <c r="AG50" s="71">
        <v>46</v>
      </c>
      <c r="AH50" s="71">
        <v>95759</v>
      </c>
      <c r="AI50" s="71">
        <v>83</v>
      </c>
      <c r="AJ50" s="71">
        <v>325005</v>
      </c>
      <c r="AK50" s="67">
        <f t="shared" si="1"/>
        <v>143</v>
      </c>
      <c r="AL50" s="67">
        <f t="shared" si="2"/>
        <v>710764</v>
      </c>
      <c r="AM50" s="59"/>
      <c r="AN50" s="59"/>
    </row>
    <row r="51" spans="1:40" s="55" customFormat="1" ht="15" customHeight="1">
      <c r="A51" s="17" t="s">
        <v>24</v>
      </c>
      <c r="B51" s="31" t="s">
        <v>25</v>
      </c>
      <c r="C51" s="70">
        <v>15</v>
      </c>
      <c r="D51" s="70">
        <v>49</v>
      </c>
      <c r="E51" s="70">
        <v>336250</v>
      </c>
      <c r="F51" s="71">
        <v>1</v>
      </c>
      <c r="G51" s="71">
        <v>1</v>
      </c>
      <c r="H51" s="71">
        <v>15400</v>
      </c>
      <c r="I51" s="71">
        <v>5</v>
      </c>
      <c r="J51" s="71">
        <v>21</v>
      </c>
      <c r="K51" s="71">
        <v>195300</v>
      </c>
      <c r="L51" s="71">
        <v>9</v>
      </c>
      <c r="M51" s="71">
        <v>27</v>
      </c>
      <c r="N51" s="71">
        <v>125550</v>
      </c>
      <c r="O51" s="70">
        <v>35</v>
      </c>
      <c r="P51" s="70">
        <v>112</v>
      </c>
      <c r="Q51" s="70">
        <v>768700</v>
      </c>
      <c r="R51" s="71">
        <v>1</v>
      </c>
      <c r="S51" s="71">
        <v>1</v>
      </c>
      <c r="T51" s="71">
        <v>15400</v>
      </c>
      <c r="U51" s="71">
        <v>15</v>
      </c>
      <c r="V51" s="71">
        <v>51</v>
      </c>
      <c r="W51" s="71">
        <v>474300</v>
      </c>
      <c r="X51" s="71">
        <v>19</v>
      </c>
      <c r="Y51" s="71">
        <v>60</v>
      </c>
      <c r="Z51" s="71">
        <v>279000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22</v>
      </c>
      <c r="AJ51" s="71">
        <v>122370</v>
      </c>
      <c r="AK51" s="67">
        <f t="shared" si="1"/>
        <v>22</v>
      </c>
      <c r="AL51" s="67">
        <f t="shared" si="2"/>
        <v>122370</v>
      </c>
      <c r="AM51" s="59"/>
      <c r="AN51" s="59"/>
    </row>
    <row r="52" spans="1:40" s="55" customFormat="1" ht="15" customHeight="1">
      <c r="A52" s="17" t="s">
        <v>26</v>
      </c>
      <c r="B52" s="31" t="s">
        <v>27</v>
      </c>
      <c r="C52" s="70">
        <v>22</v>
      </c>
      <c r="D52" s="70">
        <v>57</v>
      </c>
      <c r="E52" s="70">
        <v>507700</v>
      </c>
      <c r="F52" s="71">
        <v>5</v>
      </c>
      <c r="G52" s="71">
        <v>7</v>
      </c>
      <c r="H52" s="71">
        <v>107800</v>
      </c>
      <c r="I52" s="71">
        <v>12</v>
      </c>
      <c r="J52" s="71">
        <v>36</v>
      </c>
      <c r="K52" s="71">
        <v>334800</v>
      </c>
      <c r="L52" s="71">
        <v>5</v>
      </c>
      <c r="M52" s="71">
        <v>14</v>
      </c>
      <c r="N52" s="71">
        <v>65100</v>
      </c>
      <c r="O52" s="70">
        <v>71</v>
      </c>
      <c r="P52" s="70">
        <v>164</v>
      </c>
      <c r="Q52" s="70">
        <v>1560250</v>
      </c>
      <c r="R52" s="71">
        <v>26</v>
      </c>
      <c r="S52" s="71">
        <v>37</v>
      </c>
      <c r="T52" s="71">
        <v>569800</v>
      </c>
      <c r="U52" s="71">
        <v>29</v>
      </c>
      <c r="V52" s="71">
        <v>86</v>
      </c>
      <c r="W52" s="71">
        <v>799800</v>
      </c>
      <c r="X52" s="71">
        <v>16</v>
      </c>
      <c r="Y52" s="71">
        <v>41</v>
      </c>
      <c r="Z52" s="71">
        <v>190650</v>
      </c>
      <c r="AA52" s="71">
        <v>0</v>
      </c>
      <c r="AB52" s="71">
        <v>0</v>
      </c>
      <c r="AC52" s="71">
        <v>1</v>
      </c>
      <c r="AD52" s="71">
        <v>25000</v>
      </c>
      <c r="AE52" s="71">
        <v>0</v>
      </c>
      <c r="AF52" s="71">
        <v>0</v>
      </c>
      <c r="AG52" s="71">
        <v>8</v>
      </c>
      <c r="AH52" s="71">
        <v>10210</v>
      </c>
      <c r="AI52" s="71">
        <v>9</v>
      </c>
      <c r="AJ52" s="71">
        <v>8520</v>
      </c>
      <c r="AK52" s="67">
        <f t="shared" si="1"/>
        <v>18</v>
      </c>
      <c r="AL52" s="67">
        <f t="shared" si="2"/>
        <v>43730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13</v>
      </c>
      <c r="D53" s="70">
        <v>33</v>
      </c>
      <c r="E53" s="70">
        <v>273750</v>
      </c>
      <c r="F53" s="71">
        <v>3</v>
      </c>
      <c r="G53" s="71">
        <v>6</v>
      </c>
      <c r="H53" s="71">
        <v>92400</v>
      </c>
      <c r="I53" s="71">
        <v>4</v>
      </c>
      <c r="J53" s="71">
        <v>12</v>
      </c>
      <c r="K53" s="71">
        <v>111600</v>
      </c>
      <c r="L53" s="71">
        <v>6</v>
      </c>
      <c r="M53" s="71">
        <v>15</v>
      </c>
      <c r="N53" s="71">
        <v>69750</v>
      </c>
      <c r="O53" s="70">
        <v>30</v>
      </c>
      <c r="P53" s="70">
        <v>80</v>
      </c>
      <c r="Q53" s="70">
        <v>696300</v>
      </c>
      <c r="R53" s="71">
        <v>7</v>
      </c>
      <c r="S53" s="71">
        <v>12</v>
      </c>
      <c r="T53" s="71">
        <v>184800</v>
      </c>
      <c r="U53" s="71">
        <v>15</v>
      </c>
      <c r="V53" s="71">
        <v>42</v>
      </c>
      <c r="W53" s="71">
        <v>390600</v>
      </c>
      <c r="X53" s="71">
        <v>8</v>
      </c>
      <c r="Y53" s="71">
        <v>26</v>
      </c>
      <c r="Z53" s="71">
        <v>120900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2</v>
      </c>
      <c r="AH53" s="71">
        <v>7708</v>
      </c>
      <c r="AI53" s="71">
        <v>2</v>
      </c>
      <c r="AJ53" s="71">
        <v>6127</v>
      </c>
      <c r="AK53" s="67">
        <f t="shared" si="1"/>
        <v>4</v>
      </c>
      <c r="AL53" s="67">
        <f t="shared" si="2"/>
        <v>13835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12</v>
      </c>
      <c r="D54" s="70">
        <v>30</v>
      </c>
      <c r="E54" s="70">
        <v>246150</v>
      </c>
      <c r="F54" s="71">
        <v>3</v>
      </c>
      <c r="G54" s="71">
        <v>3</v>
      </c>
      <c r="H54" s="71">
        <v>46200</v>
      </c>
      <c r="I54" s="71">
        <v>5</v>
      </c>
      <c r="J54" s="71">
        <v>16</v>
      </c>
      <c r="K54" s="71">
        <v>148800</v>
      </c>
      <c r="L54" s="71">
        <v>4</v>
      </c>
      <c r="M54" s="71">
        <v>11</v>
      </c>
      <c r="N54" s="71">
        <v>51150</v>
      </c>
      <c r="O54" s="70">
        <v>41</v>
      </c>
      <c r="P54" s="70">
        <v>125</v>
      </c>
      <c r="Q54" s="70">
        <v>953800</v>
      </c>
      <c r="R54" s="71">
        <v>7</v>
      </c>
      <c r="S54" s="71">
        <v>10</v>
      </c>
      <c r="T54" s="71">
        <v>154000</v>
      </c>
      <c r="U54" s="71">
        <v>17</v>
      </c>
      <c r="V54" s="71">
        <v>57</v>
      </c>
      <c r="W54" s="71">
        <v>530100</v>
      </c>
      <c r="X54" s="71">
        <v>17</v>
      </c>
      <c r="Y54" s="71">
        <v>58</v>
      </c>
      <c r="Z54" s="71">
        <v>269700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1</v>
      </c>
      <c r="AH54" s="71">
        <v>897</v>
      </c>
      <c r="AI54" s="71">
        <v>0</v>
      </c>
      <c r="AJ54" s="71">
        <v>0</v>
      </c>
      <c r="AK54" s="67">
        <f t="shared" si="1"/>
        <v>1</v>
      </c>
      <c r="AL54" s="67">
        <f t="shared" si="2"/>
        <v>897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39</v>
      </c>
      <c r="D55" s="70">
        <v>102</v>
      </c>
      <c r="E55" s="70">
        <v>856700</v>
      </c>
      <c r="F55" s="71">
        <v>12</v>
      </c>
      <c r="G55" s="71">
        <v>20</v>
      </c>
      <c r="H55" s="71">
        <v>308000</v>
      </c>
      <c r="I55" s="71">
        <v>11</v>
      </c>
      <c r="J55" s="71">
        <v>36</v>
      </c>
      <c r="K55" s="71">
        <v>334800</v>
      </c>
      <c r="L55" s="71">
        <v>16</v>
      </c>
      <c r="M55" s="71">
        <v>46</v>
      </c>
      <c r="N55" s="71">
        <v>213900</v>
      </c>
      <c r="O55" s="70">
        <v>93</v>
      </c>
      <c r="P55" s="70">
        <v>253</v>
      </c>
      <c r="Q55" s="70">
        <v>2040350</v>
      </c>
      <c r="R55" s="71">
        <v>22</v>
      </c>
      <c r="S55" s="71">
        <v>41</v>
      </c>
      <c r="T55" s="71">
        <v>631400</v>
      </c>
      <c r="U55" s="71">
        <v>29</v>
      </c>
      <c r="V55" s="71">
        <v>91</v>
      </c>
      <c r="W55" s="71">
        <v>846300</v>
      </c>
      <c r="X55" s="71">
        <v>42</v>
      </c>
      <c r="Y55" s="71">
        <v>121</v>
      </c>
      <c r="Z55" s="71">
        <v>562650</v>
      </c>
      <c r="AA55" s="71">
        <v>2</v>
      </c>
      <c r="AB55" s="71">
        <v>20000</v>
      </c>
      <c r="AC55" s="71">
        <v>1</v>
      </c>
      <c r="AD55" s="71">
        <v>25000</v>
      </c>
      <c r="AE55" s="71">
        <v>0</v>
      </c>
      <c r="AF55" s="71">
        <v>0</v>
      </c>
      <c r="AG55" s="71">
        <v>6</v>
      </c>
      <c r="AH55" s="71">
        <v>16606</v>
      </c>
      <c r="AI55" s="71">
        <v>13</v>
      </c>
      <c r="AJ55" s="71">
        <v>76419</v>
      </c>
      <c r="AK55" s="67">
        <f t="shared" si="1"/>
        <v>22</v>
      </c>
      <c r="AL55" s="67">
        <f t="shared" si="2"/>
        <v>138025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20</v>
      </c>
      <c r="D56" s="70">
        <v>57</v>
      </c>
      <c r="E56" s="70">
        <v>447250</v>
      </c>
      <c r="F56" s="71">
        <v>5</v>
      </c>
      <c r="G56" s="71">
        <v>7</v>
      </c>
      <c r="H56" s="71">
        <v>107800</v>
      </c>
      <c r="I56" s="71">
        <v>7</v>
      </c>
      <c r="J56" s="71">
        <v>23</v>
      </c>
      <c r="K56" s="71">
        <v>213900</v>
      </c>
      <c r="L56" s="71">
        <v>8</v>
      </c>
      <c r="M56" s="71">
        <v>27</v>
      </c>
      <c r="N56" s="71">
        <v>125550</v>
      </c>
      <c r="O56" s="70">
        <v>47</v>
      </c>
      <c r="P56" s="70">
        <v>122</v>
      </c>
      <c r="Q56" s="70">
        <v>988650</v>
      </c>
      <c r="R56" s="71">
        <v>12</v>
      </c>
      <c r="S56" s="71">
        <v>18</v>
      </c>
      <c r="T56" s="71">
        <v>277200</v>
      </c>
      <c r="U56" s="71">
        <v>21</v>
      </c>
      <c r="V56" s="71">
        <v>62</v>
      </c>
      <c r="W56" s="71">
        <v>516150</v>
      </c>
      <c r="X56" s="71">
        <v>14</v>
      </c>
      <c r="Y56" s="71">
        <v>42</v>
      </c>
      <c r="Z56" s="71">
        <v>195300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1</v>
      </c>
      <c r="AH56" s="71">
        <v>7974</v>
      </c>
      <c r="AI56" s="71">
        <v>3</v>
      </c>
      <c r="AJ56" s="71">
        <v>3442</v>
      </c>
      <c r="AK56" s="67">
        <f t="shared" si="1"/>
        <v>4</v>
      </c>
      <c r="AL56" s="67">
        <f t="shared" si="2"/>
        <v>11416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22</v>
      </c>
      <c r="D57" s="70">
        <v>71</v>
      </c>
      <c r="E57" s="70">
        <v>529500</v>
      </c>
      <c r="F57" s="71">
        <v>3</v>
      </c>
      <c r="G57" s="71">
        <v>6</v>
      </c>
      <c r="H57" s="71">
        <v>92400</v>
      </c>
      <c r="I57" s="71">
        <v>8</v>
      </c>
      <c r="J57" s="71">
        <v>29</v>
      </c>
      <c r="K57" s="71">
        <v>269700</v>
      </c>
      <c r="L57" s="71">
        <v>11</v>
      </c>
      <c r="M57" s="71">
        <v>36</v>
      </c>
      <c r="N57" s="71">
        <v>167400</v>
      </c>
      <c r="O57" s="70">
        <v>69</v>
      </c>
      <c r="P57" s="70">
        <v>200</v>
      </c>
      <c r="Q57" s="70">
        <v>1641950</v>
      </c>
      <c r="R57" s="71">
        <v>15</v>
      </c>
      <c r="S57" s="71">
        <v>26</v>
      </c>
      <c r="T57" s="71">
        <v>400400</v>
      </c>
      <c r="U57" s="71">
        <v>27</v>
      </c>
      <c r="V57" s="71">
        <v>93</v>
      </c>
      <c r="W57" s="71">
        <v>864900</v>
      </c>
      <c r="X57" s="71">
        <v>27</v>
      </c>
      <c r="Y57" s="71">
        <v>81</v>
      </c>
      <c r="Z57" s="71">
        <v>376650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11</v>
      </c>
      <c r="AH57" s="71">
        <v>13170</v>
      </c>
      <c r="AI57" s="71">
        <v>12</v>
      </c>
      <c r="AJ57" s="71">
        <v>56294</v>
      </c>
      <c r="AK57" s="67">
        <f t="shared" si="1"/>
        <v>23</v>
      </c>
      <c r="AL57" s="67">
        <f t="shared" si="2"/>
        <v>69464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12</v>
      </c>
      <c r="D58" s="70">
        <v>28</v>
      </c>
      <c r="E58" s="70">
        <v>328650</v>
      </c>
      <c r="F58" s="71">
        <v>7</v>
      </c>
      <c r="G58" s="71">
        <v>15</v>
      </c>
      <c r="H58" s="71">
        <v>231000</v>
      </c>
      <c r="I58" s="71">
        <v>3</v>
      </c>
      <c r="J58" s="71">
        <v>8</v>
      </c>
      <c r="K58" s="71">
        <v>74400</v>
      </c>
      <c r="L58" s="71">
        <v>2</v>
      </c>
      <c r="M58" s="71">
        <v>5</v>
      </c>
      <c r="N58" s="71">
        <v>23250</v>
      </c>
      <c r="O58" s="70">
        <v>51</v>
      </c>
      <c r="P58" s="70">
        <v>131</v>
      </c>
      <c r="Q58" s="70">
        <v>1190550</v>
      </c>
      <c r="R58" s="71">
        <v>21</v>
      </c>
      <c r="S58" s="71">
        <v>45</v>
      </c>
      <c r="T58" s="71">
        <v>693000</v>
      </c>
      <c r="U58" s="71">
        <v>6</v>
      </c>
      <c r="V58" s="71">
        <v>21</v>
      </c>
      <c r="W58" s="71">
        <v>195300</v>
      </c>
      <c r="X58" s="71">
        <v>24</v>
      </c>
      <c r="Y58" s="71">
        <v>65</v>
      </c>
      <c r="Z58" s="71">
        <v>302250</v>
      </c>
      <c r="AA58" s="71">
        <v>1</v>
      </c>
      <c r="AB58" s="71">
        <v>10000</v>
      </c>
      <c r="AC58" s="71">
        <v>2</v>
      </c>
      <c r="AD58" s="71">
        <v>50000</v>
      </c>
      <c r="AE58" s="71">
        <v>0</v>
      </c>
      <c r="AF58" s="71">
        <v>0</v>
      </c>
      <c r="AG58" s="71">
        <v>5</v>
      </c>
      <c r="AH58" s="71">
        <v>9635</v>
      </c>
      <c r="AI58" s="71">
        <v>4</v>
      </c>
      <c r="AJ58" s="71">
        <v>23616</v>
      </c>
      <c r="AK58" s="67">
        <f t="shared" si="1"/>
        <v>12</v>
      </c>
      <c r="AL58" s="67">
        <f t="shared" si="2"/>
        <v>93251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32</v>
      </c>
      <c r="D59" s="70">
        <v>98</v>
      </c>
      <c r="E59" s="70">
        <v>748050</v>
      </c>
      <c r="F59" s="71">
        <v>5</v>
      </c>
      <c r="G59" s="71">
        <v>6</v>
      </c>
      <c r="H59" s="71">
        <v>92400</v>
      </c>
      <c r="I59" s="71">
        <v>14</v>
      </c>
      <c r="J59" s="71">
        <v>49</v>
      </c>
      <c r="K59" s="71">
        <v>455700</v>
      </c>
      <c r="L59" s="71">
        <v>13</v>
      </c>
      <c r="M59" s="71">
        <v>43</v>
      </c>
      <c r="N59" s="71">
        <v>199950</v>
      </c>
      <c r="O59" s="70">
        <v>91</v>
      </c>
      <c r="P59" s="70">
        <v>266</v>
      </c>
      <c r="Q59" s="70">
        <v>2096800</v>
      </c>
      <c r="R59" s="71">
        <v>15</v>
      </c>
      <c r="S59" s="71">
        <v>19</v>
      </c>
      <c r="T59" s="71">
        <v>292600</v>
      </c>
      <c r="U59" s="71">
        <v>44</v>
      </c>
      <c r="V59" s="71">
        <v>141</v>
      </c>
      <c r="W59" s="71">
        <v>1311300</v>
      </c>
      <c r="X59" s="71">
        <v>32</v>
      </c>
      <c r="Y59" s="71">
        <v>106</v>
      </c>
      <c r="Z59" s="71">
        <v>492900</v>
      </c>
      <c r="AA59" s="71">
        <v>0</v>
      </c>
      <c r="AB59" s="71">
        <v>0</v>
      </c>
      <c r="AC59" s="71">
        <v>1</v>
      </c>
      <c r="AD59" s="71">
        <v>25000</v>
      </c>
      <c r="AE59" s="71">
        <v>0</v>
      </c>
      <c r="AF59" s="71">
        <v>0</v>
      </c>
      <c r="AG59" s="71">
        <v>7</v>
      </c>
      <c r="AH59" s="71">
        <v>17765</v>
      </c>
      <c r="AI59" s="71">
        <v>2</v>
      </c>
      <c r="AJ59" s="71">
        <v>4350</v>
      </c>
      <c r="AK59" s="67">
        <f t="shared" si="1"/>
        <v>10</v>
      </c>
      <c r="AL59" s="67">
        <f t="shared" si="2"/>
        <v>47115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13</v>
      </c>
      <c r="D60" s="70">
        <v>51</v>
      </c>
      <c r="E60" s="70">
        <v>408300</v>
      </c>
      <c r="F60" s="71">
        <v>3</v>
      </c>
      <c r="G60" s="71">
        <v>9</v>
      </c>
      <c r="H60" s="71">
        <v>138600</v>
      </c>
      <c r="I60" s="71">
        <v>3</v>
      </c>
      <c r="J60" s="71">
        <v>16</v>
      </c>
      <c r="K60" s="71">
        <v>148800</v>
      </c>
      <c r="L60" s="71">
        <v>7</v>
      </c>
      <c r="M60" s="71">
        <v>26</v>
      </c>
      <c r="N60" s="71">
        <v>120900</v>
      </c>
      <c r="O60" s="70">
        <v>31</v>
      </c>
      <c r="P60" s="70">
        <v>118</v>
      </c>
      <c r="Q60" s="70">
        <v>900600</v>
      </c>
      <c r="R60" s="71">
        <v>5</v>
      </c>
      <c r="S60" s="71">
        <v>15</v>
      </c>
      <c r="T60" s="71">
        <v>231000</v>
      </c>
      <c r="U60" s="71">
        <v>8</v>
      </c>
      <c r="V60" s="71">
        <v>41</v>
      </c>
      <c r="W60" s="71">
        <v>381300</v>
      </c>
      <c r="X60" s="71">
        <v>18</v>
      </c>
      <c r="Y60" s="71">
        <v>62</v>
      </c>
      <c r="Z60" s="71">
        <v>288300</v>
      </c>
      <c r="AA60" s="71">
        <v>1</v>
      </c>
      <c r="AB60" s="71">
        <v>10000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67">
        <f t="shared" si="1"/>
        <v>1</v>
      </c>
      <c r="AL60" s="67">
        <f t="shared" si="2"/>
        <v>10000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15</v>
      </c>
      <c r="D61" s="70">
        <v>46</v>
      </c>
      <c r="E61" s="70">
        <v>395500</v>
      </c>
      <c r="F61" s="71">
        <v>5</v>
      </c>
      <c r="G61" s="71">
        <v>13</v>
      </c>
      <c r="H61" s="71">
        <v>200200</v>
      </c>
      <c r="I61" s="71">
        <v>3</v>
      </c>
      <c r="J61" s="71">
        <v>9</v>
      </c>
      <c r="K61" s="71">
        <v>83700</v>
      </c>
      <c r="L61" s="71">
        <v>7</v>
      </c>
      <c r="M61" s="71">
        <v>24</v>
      </c>
      <c r="N61" s="71">
        <v>111600</v>
      </c>
      <c r="O61" s="70">
        <v>46</v>
      </c>
      <c r="P61" s="70">
        <v>143</v>
      </c>
      <c r="Q61" s="70">
        <v>1226650</v>
      </c>
      <c r="R61" s="71">
        <v>8</v>
      </c>
      <c r="S61" s="71">
        <v>25</v>
      </c>
      <c r="T61" s="71">
        <v>385000</v>
      </c>
      <c r="U61" s="71">
        <v>18</v>
      </c>
      <c r="V61" s="71">
        <v>63</v>
      </c>
      <c r="W61" s="71">
        <v>585900</v>
      </c>
      <c r="X61" s="71">
        <v>20</v>
      </c>
      <c r="Y61" s="71">
        <v>55</v>
      </c>
      <c r="Z61" s="71">
        <v>255750</v>
      </c>
      <c r="AA61" s="71">
        <v>0</v>
      </c>
      <c r="AB61" s="71">
        <v>0</v>
      </c>
      <c r="AC61" s="71">
        <v>2</v>
      </c>
      <c r="AD61" s="71">
        <v>50000</v>
      </c>
      <c r="AE61" s="71">
        <v>0</v>
      </c>
      <c r="AF61" s="71">
        <v>0</v>
      </c>
      <c r="AG61" s="71">
        <v>1</v>
      </c>
      <c r="AH61" s="71">
        <v>4784</v>
      </c>
      <c r="AI61" s="71">
        <v>8</v>
      </c>
      <c r="AJ61" s="71">
        <v>8627</v>
      </c>
      <c r="AK61" s="67">
        <f t="shared" si="1"/>
        <v>11</v>
      </c>
      <c r="AL61" s="67">
        <f t="shared" si="2"/>
        <v>63411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7</v>
      </c>
      <c r="D62" s="70">
        <v>21</v>
      </c>
      <c r="E62" s="70">
        <v>176400</v>
      </c>
      <c r="F62" s="71">
        <v>1</v>
      </c>
      <c r="G62" s="71">
        <v>3</v>
      </c>
      <c r="H62" s="71">
        <v>46200</v>
      </c>
      <c r="I62" s="71">
        <v>3</v>
      </c>
      <c r="J62" s="71">
        <v>10</v>
      </c>
      <c r="K62" s="71">
        <v>93000</v>
      </c>
      <c r="L62" s="71">
        <v>3</v>
      </c>
      <c r="M62" s="71">
        <v>8</v>
      </c>
      <c r="N62" s="71">
        <v>37200</v>
      </c>
      <c r="O62" s="70">
        <v>15</v>
      </c>
      <c r="P62" s="70">
        <v>47</v>
      </c>
      <c r="Q62" s="70">
        <v>403950</v>
      </c>
      <c r="R62" s="71">
        <v>2</v>
      </c>
      <c r="S62" s="71">
        <v>6</v>
      </c>
      <c r="T62" s="71">
        <v>92400</v>
      </c>
      <c r="U62" s="71">
        <v>9</v>
      </c>
      <c r="V62" s="71">
        <v>26</v>
      </c>
      <c r="W62" s="71">
        <v>241800</v>
      </c>
      <c r="X62" s="71">
        <v>4</v>
      </c>
      <c r="Y62" s="71">
        <v>15</v>
      </c>
      <c r="Z62" s="71">
        <v>69750</v>
      </c>
      <c r="AA62" s="71">
        <v>0</v>
      </c>
      <c r="AB62" s="71">
        <v>0</v>
      </c>
      <c r="AC62" s="71">
        <v>1</v>
      </c>
      <c r="AD62" s="71">
        <v>25000</v>
      </c>
      <c r="AE62" s="71">
        <v>0</v>
      </c>
      <c r="AF62" s="71">
        <v>0</v>
      </c>
      <c r="AG62" s="71">
        <v>2</v>
      </c>
      <c r="AH62" s="71">
        <v>4482</v>
      </c>
      <c r="AI62" s="71">
        <v>0</v>
      </c>
      <c r="AJ62" s="71">
        <v>0</v>
      </c>
      <c r="AK62" s="67">
        <f t="shared" si="1"/>
        <v>3</v>
      </c>
      <c r="AL62" s="67">
        <f t="shared" si="2"/>
        <v>29482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10</v>
      </c>
      <c r="D63" s="70">
        <v>27</v>
      </c>
      <c r="E63" s="70">
        <v>227550</v>
      </c>
      <c r="F63" s="71">
        <v>2</v>
      </c>
      <c r="G63" s="71">
        <v>3</v>
      </c>
      <c r="H63" s="71">
        <v>46200</v>
      </c>
      <c r="I63" s="71">
        <v>4</v>
      </c>
      <c r="J63" s="71">
        <v>15</v>
      </c>
      <c r="K63" s="71">
        <v>139500</v>
      </c>
      <c r="L63" s="71">
        <v>4</v>
      </c>
      <c r="M63" s="71">
        <v>9</v>
      </c>
      <c r="N63" s="71">
        <v>41850</v>
      </c>
      <c r="O63" s="70">
        <v>24</v>
      </c>
      <c r="P63" s="70">
        <v>70</v>
      </c>
      <c r="Q63" s="70">
        <v>597500</v>
      </c>
      <c r="R63" s="71">
        <v>5</v>
      </c>
      <c r="S63" s="71">
        <v>8</v>
      </c>
      <c r="T63" s="71">
        <v>123200</v>
      </c>
      <c r="U63" s="71">
        <v>9</v>
      </c>
      <c r="V63" s="71">
        <v>40</v>
      </c>
      <c r="W63" s="71">
        <v>372000</v>
      </c>
      <c r="X63" s="71">
        <v>10</v>
      </c>
      <c r="Y63" s="71">
        <v>22</v>
      </c>
      <c r="Z63" s="71">
        <v>102300</v>
      </c>
      <c r="AA63" s="71">
        <v>0</v>
      </c>
      <c r="AB63" s="71">
        <v>0</v>
      </c>
      <c r="AC63" s="71">
        <v>1</v>
      </c>
      <c r="AD63" s="71">
        <v>25000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67">
        <f t="shared" si="1"/>
        <v>1</v>
      </c>
      <c r="AL63" s="67">
        <f t="shared" si="2"/>
        <v>25000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>
        <v>6</v>
      </c>
      <c r="D64" s="70">
        <v>17</v>
      </c>
      <c r="E64" s="70">
        <v>120900</v>
      </c>
      <c r="F64" s="71">
        <v>0</v>
      </c>
      <c r="G64" s="71">
        <v>0</v>
      </c>
      <c r="H64" s="71">
        <v>0</v>
      </c>
      <c r="I64" s="71">
        <v>3</v>
      </c>
      <c r="J64" s="71">
        <v>9</v>
      </c>
      <c r="K64" s="71">
        <v>83700</v>
      </c>
      <c r="L64" s="71">
        <v>3</v>
      </c>
      <c r="M64" s="71">
        <v>8</v>
      </c>
      <c r="N64" s="71">
        <v>37200</v>
      </c>
      <c r="O64" s="70">
        <v>21</v>
      </c>
      <c r="P64" s="70">
        <v>52</v>
      </c>
      <c r="Q64" s="70">
        <v>415000</v>
      </c>
      <c r="R64" s="71">
        <v>3</v>
      </c>
      <c r="S64" s="71">
        <v>4</v>
      </c>
      <c r="T64" s="71">
        <v>61600</v>
      </c>
      <c r="U64" s="71">
        <v>10</v>
      </c>
      <c r="V64" s="71">
        <v>28</v>
      </c>
      <c r="W64" s="71">
        <v>260400</v>
      </c>
      <c r="X64" s="71">
        <v>8</v>
      </c>
      <c r="Y64" s="71">
        <v>20</v>
      </c>
      <c r="Z64" s="71">
        <v>93000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2</v>
      </c>
      <c r="AH64" s="71">
        <v>2528</v>
      </c>
      <c r="AI64" s="71">
        <v>7</v>
      </c>
      <c r="AJ64" s="71">
        <v>11360</v>
      </c>
      <c r="AK64" s="67">
        <f t="shared" si="1"/>
        <v>9</v>
      </c>
      <c r="AL64" s="67">
        <f t="shared" si="2"/>
        <v>13888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16</v>
      </c>
      <c r="D65" s="70">
        <v>47</v>
      </c>
      <c r="E65" s="70">
        <v>311550</v>
      </c>
      <c r="F65" s="71">
        <v>0</v>
      </c>
      <c r="G65" s="71">
        <v>0</v>
      </c>
      <c r="H65" s="71">
        <v>0</v>
      </c>
      <c r="I65" s="71">
        <v>7</v>
      </c>
      <c r="J65" s="71">
        <v>20</v>
      </c>
      <c r="K65" s="71">
        <v>186000</v>
      </c>
      <c r="L65" s="71">
        <v>9</v>
      </c>
      <c r="M65" s="71">
        <v>27</v>
      </c>
      <c r="N65" s="71">
        <v>125550</v>
      </c>
      <c r="O65" s="70">
        <v>32</v>
      </c>
      <c r="P65" s="70">
        <v>94</v>
      </c>
      <c r="Q65" s="70">
        <v>703300</v>
      </c>
      <c r="R65" s="71">
        <v>2</v>
      </c>
      <c r="S65" s="71">
        <v>4</v>
      </c>
      <c r="T65" s="71">
        <v>61600</v>
      </c>
      <c r="U65" s="71">
        <v>15</v>
      </c>
      <c r="V65" s="71">
        <v>48</v>
      </c>
      <c r="W65" s="71">
        <v>446400</v>
      </c>
      <c r="X65" s="71">
        <v>15</v>
      </c>
      <c r="Y65" s="71">
        <v>42</v>
      </c>
      <c r="Z65" s="71">
        <v>195300</v>
      </c>
      <c r="AA65" s="71">
        <v>0</v>
      </c>
      <c r="AB65" s="71">
        <v>0</v>
      </c>
      <c r="AC65" s="71">
        <v>1</v>
      </c>
      <c r="AD65" s="71">
        <v>25000</v>
      </c>
      <c r="AE65" s="71">
        <v>0</v>
      </c>
      <c r="AF65" s="71">
        <v>0</v>
      </c>
      <c r="AG65" s="71">
        <v>0</v>
      </c>
      <c r="AH65" s="71">
        <v>0</v>
      </c>
      <c r="AI65" s="71">
        <v>1</v>
      </c>
      <c r="AJ65" s="71">
        <v>3880</v>
      </c>
      <c r="AK65" s="67">
        <f t="shared" si="1"/>
        <v>2</v>
      </c>
      <c r="AL65" s="67">
        <f t="shared" si="2"/>
        <v>28880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0</v>
      </c>
      <c r="D66" s="70">
        <v>0</v>
      </c>
      <c r="E66" s="70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0">
        <v>1</v>
      </c>
      <c r="P66" s="70">
        <v>2</v>
      </c>
      <c r="Q66" s="70">
        <v>18600</v>
      </c>
      <c r="R66" s="71">
        <v>0</v>
      </c>
      <c r="S66" s="71">
        <v>0</v>
      </c>
      <c r="T66" s="71">
        <v>0</v>
      </c>
      <c r="U66" s="71">
        <v>1</v>
      </c>
      <c r="V66" s="71">
        <v>2</v>
      </c>
      <c r="W66" s="71">
        <v>18600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67">
        <f t="shared" si="1"/>
        <v>0</v>
      </c>
      <c r="AL66" s="67">
        <f t="shared" si="2"/>
        <v>0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0</v>
      </c>
      <c r="D67" s="70">
        <v>0</v>
      </c>
      <c r="E67" s="70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0">
        <v>1</v>
      </c>
      <c r="P67" s="70">
        <v>2</v>
      </c>
      <c r="Q67" s="70">
        <v>18600</v>
      </c>
      <c r="R67" s="71">
        <v>0</v>
      </c>
      <c r="S67" s="71">
        <v>0</v>
      </c>
      <c r="T67" s="71">
        <v>0</v>
      </c>
      <c r="U67" s="71">
        <v>1</v>
      </c>
      <c r="V67" s="71">
        <v>2</v>
      </c>
      <c r="W67" s="71">
        <v>18600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67">
        <f t="shared" si="1"/>
        <v>0</v>
      </c>
      <c r="AL67" s="67">
        <f t="shared" si="2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0</v>
      </c>
      <c r="D68" s="70">
        <v>0</v>
      </c>
      <c r="E68" s="70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0">
        <v>0</v>
      </c>
      <c r="P68" s="70">
        <v>0</v>
      </c>
      <c r="Q68" s="70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0</v>
      </c>
      <c r="AJ68" s="71">
        <v>0</v>
      </c>
      <c r="AK68" s="67">
        <f t="shared" si="1"/>
        <v>0</v>
      </c>
      <c r="AL68" s="67">
        <f t="shared" si="2"/>
        <v>0</v>
      </c>
      <c r="AM68" s="59"/>
      <c r="AN68" s="59"/>
    </row>
    <row r="69" spans="1:43" s="10" customFormat="1" ht="12.75" customHeight="1">
      <c r="A69" s="104" t="s">
        <v>191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64"/>
      <c r="AM69" s="64"/>
      <c r="AN69" s="64"/>
      <c r="AO69" s="64"/>
      <c r="AP69" s="64"/>
      <c r="AQ69" s="64"/>
    </row>
    <row r="70" spans="1:37" s="48" customFormat="1" ht="12" customHeight="1">
      <c r="A70" s="103" t="s">
        <v>75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20"/>
    </row>
    <row r="71" spans="1:37" s="48" customFormat="1" ht="12" customHeight="1">
      <c r="A71" s="106" t="s">
        <v>192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</row>
    <row r="72" spans="1:37" s="48" customFormat="1" ht="12" customHeight="1">
      <c r="A72" s="103" t="s">
        <v>193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20"/>
    </row>
  </sheetData>
  <sheetProtection/>
  <mergeCells count="56">
    <mergeCell ref="AK41:AL41"/>
    <mergeCell ref="A44:B44"/>
    <mergeCell ref="A40:B43"/>
    <mergeCell ref="C40:N40"/>
    <mergeCell ref="A69:AK69"/>
    <mergeCell ref="A71:AK71"/>
    <mergeCell ref="A70:AJ70"/>
    <mergeCell ref="O41:Q41"/>
    <mergeCell ref="R41:T41"/>
    <mergeCell ref="U41:W41"/>
    <mergeCell ref="A72:AJ72"/>
    <mergeCell ref="AG41:AH41"/>
    <mergeCell ref="AI41:AJ41"/>
    <mergeCell ref="AG40:AH40"/>
    <mergeCell ref="AI40:AJ40"/>
    <mergeCell ref="AK40:AL40"/>
    <mergeCell ref="C41:E41"/>
    <mergeCell ref="F41:H41"/>
    <mergeCell ref="I41:K41"/>
    <mergeCell ref="L41:N41"/>
    <mergeCell ref="AC40:AD40"/>
    <mergeCell ref="AE40:AF40"/>
    <mergeCell ref="X41:Z41"/>
    <mergeCell ref="AA41:AB41"/>
    <mergeCell ref="AC41:AD41"/>
    <mergeCell ref="AE41:AF41"/>
    <mergeCell ref="O40:Z40"/>
    <mergeCell ref="AA40:AB40"/>
    <mergeCell ref="A33:AK33"/>
    <mergeCell ref="A35:AK35"/>
    <mergeCell ref="A34:AJ34"/>
    <mergeCell ref="A36:AJ36"/>
    <mergeCell ref="AG5:AH5"/>
    <mergeCell ref="AI5:AJ5"/>
    <mergeCell ref="AK5:AL5"/>
    <mergeCell ref="A8:B8"/>
    <mergeCell ref="A4:B7"/>
    <mergeCell ref="C4:N4"/>
    <mergeCell ref="AG4:AH4"/>
    <mergeCell ref="AI4:AJ4"/>
    <mergeCell ref="AK4:AL4"/>
    <mergeCell ref="C5:E5"/>
    <mergeCell ref="F5:H5"/>
    <mergeCell ref="I5:K5"/>
    <mergeCell ref="L5:N5"/>
    <mergeCell ref="O5:Q5"/>
    <mergeCell ref="R5:T5"/>
    <mergeCell ref="U5:W5"/>
    <mergeCell ref="AC4:AD4"/>
    <mergeCell ref="AE4:AF4"/>
    <mergeCell ref="X5:Z5"/>
    <mergeCell ref="AA5:AB5"/>
    <mergeCell ref="AC5:AD5"/>
    <mergeCell ref="AE5:AF5"/>
    <mergeCell ref="O4:Z4"/>
    <mergeCell ref="AA4:AB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73" sqref="A73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1.66015625" style="2" customWidth="1"/>
    <col min="15" max="15" width="10.33203125" style="2" customWidth="1"/>
    <col min="16" max="16" width="8.83203125" style="2" customWidth="1"/>
    <col min="17" max="17" width="13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2.5" style="2" customWidth="1"/>
    <col min="41" max="16384" width="9.33203125" style="2" customWidth="1"/>
  </cols>
  <sheetData>
    <row r="1" spans="1:2" ht="16.5" customHeight="1">
      <c r="A1" s="1" t="s">
        <v>167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4"/>
      <c r="B7" s="115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9" t="s">
        <v>180</v>
      </c>
      <c r="B8" s="116"/>
      <c r="C8" s="65">
        <v>1646</v>
      </c>
      <c r="D8" s="65">
        <v>4879</v>
      </c>
      <c r="E8" s="65">
        <v>36685267</v>
      </c>
      <c r="F8" s="65">
        <v>260</v>
      </c>
      <c r="G8" s="65">
        <v>463</v>
      </c>
      <c r="H8" s="65">
        <v>7101967</v>
      </c>
      <c r="I8" s="65">
        <v>616</v>
      </c>
      <c r="J8" s="65">
        <v>1946</v>
      </c>
      <c r="K8" s="65">
        <v>18097800</v>
      </c>
      <c r="L8" s="65">
        <v>770</v>
      </c>
      <c r="M8" s="65">
        <v>2470</v>
      </c>
      <c r="N8" s="65">
        <v>11485500</v>
      </c>
      <c r="O8" s="65">
        <v>4523</v>
      </c>
      <c r="P8" s="65">
        <v>12985</v>
      </c>
      <c r="Q8" s="65">
        <v>103439500</v>
      </c>
      <c r="R8" s="65">
        <v>1036</v>
      </c>
      <c r="S8" s="65">
        <v>1764</v>
      </c>
      <c r="T8" s="65">
        <v>27174850</v>
      </c>
      <c r="U8" s="65">
        <v>1581</v>
      </c>
      <c r="V8" s="65">
        <v>5170</v>
      </c>
      <c r="W8" s="65">
        <v>48090300</v>
      </c>
      <c r="X8" s="65">
        <v>1906</v>
      </c>
      <c r="Y8" s="65">
        <v>6051</v>
      </c>
      <c r="Z8" s="65">
        <v>28174350</v>
      </c>
      <c r="AA8" s="65">
        <v>16</v>
      </c>
      <c r="AB8" s="65">
        <v>160000</v>
      </c>
      <c r="AC8" s="65">
        <v>55</v>
      </c>
      <c r="AD8" s="65">
        <v>1375000</v>
      </c>
      <c r="AE8" s="66">
        <v>0</v>
      </c>
      <c r="AF8" s="65">
        <v>0</v>
      </c>
      <c r="AG8" s="65">
        <v>439</v>
      </c>
      <c r="AH8" s="65">
        <v>811448</v>
      </c>
      <c r="AI8" s="65">
        <v>826</v>
      </c>
      <c r="AJ8" s="65">
        <v>2150874</v>
      </c>
      <c r="AK8" s="67">
        <f aca="true" t="shared" si="0" ref="AK8:AL32">SUM(AI8,AG8,AE8,AC8,AA8)</f>
        <v>1336</v>
      </c>
      <c r="AL8" s="67">
        <f t="shared" si="0"/>
        <v>4497322</v>
      </c>
    </row>
    <row r="9" spans="1:38" s="10" customFormat="1" ht="12" customHeight="1">
      <c r="A9" s="16" t="s">
        <v>181</v>
      </c>
      <c r="B9" s="18" t="s">
        <v>182</v>
      </c>
      <c r="C9" s="65">
        <v>160</v>
      </c>
      <c r="D9" s="65">
        <v>478</v>
      </c>
      <c r="E9" s="65">
        <v>3226150</v>
      </c>
      <c r="F9" s="65">
        <v>15</v>
      </c>
      <c r="G9" s="65">
        <v>25</v>
      </c>
      <c r="H9" s="65">
        <v>385000</v>
      </c>
      <c r="I9" s="65">
        <v>53</v>
      </c>
      <c r="J9" s="65">
        <v>158</v>
      </c>
      <c r="K9" s="65">
        <v>1469400</v>
      </c>
      <c r="L9" s="65">
        <v>92</v>
      </c>
      <c r="M9" s="65">
        <v>295</v>
      </c>
      <c r="N9" s="65">
        <v>1371750</v>
      </c>
      <c r="O9" s="65">
        <v>447</v>
      </c>
      <c r="P9" s="65">
        <v>1210</v>
      </c>
      <c r="Q9" s="65">
        <v>9214650</v>
      </c>
      <c r="R9" s="65">
        <v>104</v>
      </c>
      <c r="S9" s="65">
        <v>154</v>
      </c>
      <c r="T9" s="65">
        <v>2374500</v>
      </c>
      <c r="U9" s="65">
        <v>132</v>
      </c>
      <c r="V9" s="65">
        <v>415</v>
      </c>
      <c r="W9" s="65">
        <v>3859500</v>
      </c>
      <c r="X9" s="65">
        <v>211</v>
      </c>
      <c r="Y9" s="65">
        <v>641</v>
      </c>
      <c r="Z9" s="65">
        <v>2980650</v>
      </c>
      <c r="AA9" s="65">
        <v>2</v>
      </c>
      <c r="AB9" s="65">
        <v>20000</v>
      </c>
      <c r="AC9" s="65">
        <v>11</v>
      </c>
      <c r="AD9" s="65">
        <v>275000</v>
      </c>
      <c r="AE9" s="65">
        <v>0</v>
      </c>
      <c r="AF9" s="65">
        <v>0</v>
      </c>
      <c r="AG9" s="65">
        <v>15</v>
      </c>
      <c r="AH9" s="65">
        <v>28497</v>
      </c>
      <c r="AI9" s="65">
        <v>93</v>
      </c>
      <c r="AJ9" s="65">
        <v>189172</v>
      </c>
      <c r="AK9" s="67">
        <f t="shared" si="0"/>
        <v>121</v>
      </c>
      <c r="AL9" s="67">
        <f t="shared" si="0"/>
        <v>512669</v>
      </c>
    </row>
    <row r="10" spans="1:38" ht="12" customHeight="1">
      <c r="A10" s="16" t="s">
        <v>65</v>
      </c>
      <c r="B10" s="18" t="s">
        <v>66</v>
      </c>
      <c r="C10" s="65">
        <v>285</v>
      </c>
      <c r="D10" s="65">
        <v>777</v>
      </c>
      <c r="E10" s="65">
        <v>6422550</v>
      </c>
      <c r="F10" s="68">
        <v>48</v>
      </c>
      <c r="G10" s="68">
        <v>84</v>
      </c>
      <c r="H10" s="68">
        <v>1293600</v>
      </c>
      <c r="I10" s="68">
        <v>147</v>
      </c>
      <c r="J10" s="68">
        <v>410</v>
      </c>
      <c r="K10" s="68">
        <v>3813000</v>
      </c>
      <c r="L10" s="68">
        <v>90</v>
      </c>
      <c r="M10" s="68">
        <v>283</v>
      </c>
      <c r="N10" s="68">
        <v>1315950</v>
      </c>
      <c r="O10" s="65">
        <v>690</v>
      </c>
      <c r="P10" s="65">
        <v>1836</v>
      </c>
      <c r="Q10" s="65">
        <v>16213000</v>
      </c>
      <c r="R10" s="68">
        <v>184</v>
      </c>
      <c r="S10" s="68">
        <v>316</v>
      </c>
      <c r="T10" s="68">
        <v>4853050</v>
      </c>
      <c r="U10" s="68">
        <v>317</v>
      </c>
      <c r="V10" s="68">
        <v>921</v>
      </c>
      <c r="W10" s="68">
        <v>8574600</v>
      </c>
      <c r="X10" s="68">
        <v>189</v>
      </c>
      <c r="Y10" s="68">
        <v>599</v>
      </c>
      <c r="Z10" s="68">
        <v>2785350</v>
      </c>
      <c r="AA10" s="65">
        <v>4</v>
      </c>
      <c r="AB10" s="65">
        <v>40000</v>
      </c>
      <c r="AC10" s="68">
        <v>9</v>
      </c>
      <c r="AD10" s="68">
        <v>225000</v>
      </c>
      <c r="AE10" s="68">
        <v>0</v>
      </c>
      <c r="AF10" s="68">
        <v>0</v>
      </c>
      <c r="AG10" s="68">
        <v>54</v>
      </c>
      <c r="AH10" s="68">
        <v>165695</v>
      </c>
      <c r="AI10" s="68">
        <v>288</v>
      </c>
      <c r="AJ10" s="68">
        <v>625412</v>
      </c>
      <c r="AK10" s="69">
        <f t="shared" si="0"/>
        <v>355</v>
      </c>
      <c r="AL10" s="69">
        <f t="shared" si="0"/>
        <v>1056107</v>
      </c>
    </row>
    <row r="11" spans="1:38" ht="12" customHeight="1">
      <c r="A11" s="16" t="s">
        <v>183</v>
      </c>
      <c r="B11" s="18" t="s">
        <v>60</v>
      </c>
      <c r="C11" s="65">
        <v>184</v>
      </c>
      <c r="D11" s="65">
        <v>523</v>
      </c>
      <c r="E11" s="65">
        <v>4020300</v>
      </c>
      <c r="F11" s="68">
        <v>39</v>
      </c>
      <c r="G11" s="68">
        <v>66</v>
      </c>
      <c r="H11" s="68">
        <v>1016400</v>
      </c>
      <c r="I11" s="68">
        <v>60</v>
      </c>
      <c r="J11" s="68">
        <v>189</v>
      </c>
      <c r="K11" s="68">
        <v>1757700</v>
      </c>
      <c r="L11" s="68">
        <v>85</v>
      </c>
      <c r="M11" s="68">
        <v>268</v>
      </c>
      <c r="N11" s="68">
        <v>1246200</v>
      </c>
      <c r="O11" s="65">
        <v>507</v>
      </c>
      <c r="P11" s="65">
        <v>1471</v>
      </c>
      <c r="Q11" s="65">
        <v>11567450</v>
      </c>
      <c r="R11" s="68">
        <v>102</v>
      </c>
      <c r="S11" s="68">
        <v>184</v>
      </c>
      <c r="T11" s="68">
        <v>2834750</v>
      </c>
      <c r="U11" s="68">
        <v>176</v>
      </c>
      <c r="V11" s="68">
        <v>591</v>
      </c>
      <c r="W11" s="68">
        <v>5496300</v>
      </c>
      <c r="X11" s="68">
        <v>229</v>
      </c>
      <c r="Y11" s="68">
        <v>696</v>
      </c>
      <c r="Z11" s="68">
        <v>3236400</v>
      </c>
      <c r="AA11" s="68">
        <v>1</v>
      </c>
      <c r="AB11" s="68">
        <v>10000</v>
      </c>
      <c r="AC11" s="68">
        <v>5</v>
      </c>
      <c r="AD11" s="68">
        <v>125000</v>
      </c>
      <c r="AE11" s="65">
        <v>0</v>
      </c>
      <c r="AF11" s="65">
        <v>0</v>
      </c>
      <c r="AG11" s="68">
        <v>45</v>
      </c>
      <c r="AH11" s="68">
        <v>65939</v>
      </c>
      <c r="AI11" s="68">
        <v>18</v>
      </c>
      <c r="AJ11" s="68">
        <v>54969</v>
      </c>
      <c r="AK11" s="69">
        <f t="shared" si="0"/>
        <v>69</v>
      </c>
      <c r="AL11" s="69">
        <f t="shared" si="0"/>
        <v>255908</v>
      </c>
    </row>
    <row r="12" spans="1:38" ht="12" customHeight="1">
      <c r="A12" s="16" t="s">
        <v>184</v>
      </c>
      <c r="B12" s="18" t="s">
        <v>64</v>
      </c>
      <c r="C12" s="65">
        <v>143</v>
      </c>
      <c r="D12" s="65">
        <v>401</v>
      </c>
      <c r="E12" s="65">
        <v>2766950</v>
      </c>
      <c r="F12" s="68">
        <v>17</v>
      </c>
      <c r="G12" s="68">
        <v>29</v>
      </c>
      <c r="H12" s="68">
        <v>446600</v>
      </c>
      <c r="I12" s="68">
        <v>42</v>
      </c>
      <c r="J12" s="68">
        <v>127</v>
      </c>
      <c r="K12" s="68">
        <v>1181100</v>
      </c>
      <c r="L12" s="68">
        <v>84</v>
      </c>
      <c r="M12" s="68">
        <v>245</v>
      </c>
      <c r="N12" s="68">
        <v>1139250</v>
      </c>
      <c r="O12" s="65">
        <v>372</v>
      </c>
      <c r="P12" s="65">
        <v>1032</v>
      </c>
      <c r="Q12" s="65">
        <v>7303050</v>
      </c>
      <c r="R12" s="68">
        <v>72</v>
      </c>
      <c r="S12" s="68">
        <v>110</v>
      </c>
      <c r="T12" s="68">
        <v>1695150</v>
      </c>
      <c r="U12" s="68">
        <v>91</v>
      </c>
      <c r="V12" s="68">
        <v>284</v>
      </c>
      <c r="W12" s="68">
        <v>2641200</v>
      </c>
      <c r="X12" s="68">
        <v>209</v>
      </c>
      <c r="Y12" s="68">
        <v>638</v>
      </c>
      <c r="Z12" s="68">
        <v>2966700</v>
      </c>
      <c r="AA12" s="65">
        <v>1</v>
      </c>
      <c r="AB12" s="65">
        <v>10000</v>
      </c>
      <c r="AC12" s="65">
        <v>6</v>
      </c>
      <c r="AD12" s="65">
        <v>150000</v>
      </c>
      <c r="AE12" s="68">
        <v>0</v>
      </c>
      <c r="AF12" s="68">
        <v>0</v>
      </c>
      <c r="AG12" s="68">
        <v>29</v>
      </c>
      <c r="AH12" s="68">
        <v>67229</v>
      </c>
      <c r="AI12" s="68">
        <v>78</v>
      </c>
      <c r="AJ12" s="68">
        <v>272002</v>
      </c>
      <c r="AK12" s="69">
        <f t="shared" si="0"/>
        <v>114</v>
      </c>
      <c r="AL12" s="69">
        <f t="shared" si="0"/>
        <v>499231</v>
      </c>
    </row>
    <row r="13" spans="1:38" ht="12" customHeight="1">
      <c r="A13" s="16" t="s">
        <v>67</v>
      </c>
      <c r="B13" s="18" t="s">
        <v>68</v>
      </c>
      <c r="C13" s="65">
        <v>184</v>
      </c>
      <c r="D13" s="65">
        <v>481</v>
      </c>
      <c r="E13" s="65">
        <v>3886300</v>
      </c>
      <c r="F13" s="68">
        <v>38</v>
      </c>
      <c r="G13" s="68">
        <v>73</v>
      </c>
      <c r="H13" s="68">
        <v>1124200</v>
      </c>
      <c r="I13" s="68">
        <v>61</v>
      </c>
      <c r="J13" s="68">
        <v>186</v>
      </c>
      <c r="K13" s="68">
        <v>1729800</v>
      </c>
      <c r="L13" s="68">
        <v>85</v>
      </c>
      <c r="M13" s="68">
        <v>222</v>
      </c>
      <c r="N13" s="68">
        <v>1032300</v>
      </c>
      <c r="O13" s="65">
        <v>499</v>
      </c>
      <c r="P13" s="65">
        <v>1323</v>
      </c>
      <c r="Q13" s="65">
        <v>10938950</v>
      </c>
      <c r="R13" s="68">
        <v>110</v>
      </c>
      <c r="S13" s="68">
        <v>203</v>
      </c>
      <c r="T13" s="68">
        <v>3126950</v>
      </c>
      <c r="U13" s="68">
        <v>178</v>
      </c>
      <c r="V13" s="68">
        <v>560</v>
      </c>
      <c r="W13" s="68">
        <v>5208000</v>
      </c>
      <c r="X13" s="68">
        <v>211</v>
      </c>
      <c r="Y13" s="68">
        <v>560</v>
      </c>
      <c r="Z13" s="68">
        <v>2604000</v>
      </c>
      <c r="AA13" s="65">
        <v>2</v>
      </c>
      <c r="AB13" s="65">
        <v>20000</v>
      </c>
      <c r="AC13" s="65">
        <v>9</v>
      </c>
      <c r="AD13" s="65">
        <v>225000</v>
      </c>
      <c r="AE13" s="68">
        <v>0</v>
      </c>
      <c r="AF13" s="68">
        <v>0</v>
      </c>
      <c r="AG13" s="68">
        <v>142</v>
      </c>
      <c r="AH13" s="68">
        <v>163181</v>
      </c>
      <c r="AI13" s="68">
        <v>189</v>
      </c>
      <c r="AJ13" s="68">
        <v>392047</v>
      </c>
      <c r="AK13" s="69">
        <f t="shared" si="0"/>
        <v>342</v>
      </c>
      <c r="AL13" s="69">
        <f t="shared" si="0"/>
        <v>800228</v>
      </c>
    </row>
    <row r="14" spans="1:38" ht="12" customHeight="1">
      <c r="A14" s="16" t="s">
        <v>20</v>
      </c>
      <c r="B14" s="18" t="s">
        <v>21</v>
      </c>
      <c r="C14" s="65">
        <v>690</v>
      </c>
      <c r="D14" s="65">
        <v>2219</v>
      </c>
      <c r="E14" s="65">
        <v>16363017</v>
      </c>
      <c r="F14" s="68">
        <v>103</v>
      </c>
      <c r="G14" s="68">
        <v>186</v>
      </c>
      <c r="H14" s="68">
        <v>2836167</v>
      </c>
      <c r="I14" s="68">
        <v>253</v>
      </c>
      <c r="J14" s="68">
        <v>876</v>
      </c>
      <c r="K14" s="68">
        <v>8146800</v>
      </c>
      <c r="L14" s="68">
        <v>334</v>
      </c>
      <c r="M14" s="68">
        <v>1157</v>
      </c>
      <c r="N14" s="68">
        <v>5380050</v>
      </c>
      <c r="O14" s="65">
        <v>2006</v>
      </c>
      <c r="P14" s="65">
        <v>6107</v>
      </c>
      <c r="Q14" s="65">
        <v>48153000</v>
      </c>
      <c r="R14" s="68">
        <v>463</v>
      </c>
      <c r="S14" s="68">
        <v>795</v>
      </c>
      <c r="T14" s="68">
        <v>12259650</v>
      </c>
      <c r="U14" s="68">
        <v>687</v>
      </c>
      <c r="V14" s="68">
        <v>2399</v>
      </c>
      <c r="W14" s="68">
        <v>22310700</v>
      </c>
      <c r="X14" s="68">
        <v>856</v>
      </c>
      <c r="Y14" s="68">
        <v>2913</v>
      </c>
      <c r="Z14" s="68">
        <v>13582650</v>
      </c>
      <c r="AA14" s="68">
        <v>6</v>
      </c>
      <c r="AB14" s="68">
        <v>60000</v>
      </c>
      <c r="AC14" s="65">
        <v>15</v>
      </c>
      <c r="AD14" s="65">
        <v>375000</v>
      </c>
      <c r="AE14" s="68">
        <v>0</v>
      </c>
      <c r="AF14" s="68">
        <v>0</v>
      </c>
      <c r="AG14" s="68">
        <v>154</v>
      </c>
      <c r="AH14" s="68">
        <v>320907</v>
      </c>
      <c r="AI14" s="68">
        <v>160</v>
      </c>
      <c r="AJ14" s="68">
        <v>617272</v>
      </c>
      <c r="AK14" s="69">
        <f t="shared" si="0"/>
        <v>335</v>
      </c>
      <c r="AL14" s="69">
        <f t="shared" si="0"/>
        <v>1373179</v>
      </c>
    </row>
    <row r="15" spans="1:38" ht="12" customHeight="1">
      <c r="A15" s="17" t="s">
        <v>24</v>
      </c>
      <c r="B15" s="31" t="s">
        <v>25</v>
      </c>
      <c r="C15" s="65">
        <v>58</v>
      </c>
      <c r="D15" s="65">
        <v>180</v>
      </c>
      <c r="E15" s="65">
        <v>1532950</v>
      </c>
      <c r="F15" s="68">
        <v>14</v>
      </c>
      <c r="G15" s="68">
        <v>31</v>
      </c>
      <c r="H15" s="68">
        <v>477400</v>
      </c>
      <c r="I15" s="68">
        <v>22</v>
      </c>
      <c r="J15" s="68">
        <v>78</v>
      </c>
      <c r="K15" s="68">
        <v>725400</v>
      </c>
      <c r="L15" s="68">
        <v>22</v>
      </c>
      <c r="M15" s="68">
        <v>71</v>
      </c>
      <c r="N15" s="68">
        <v>330150</v>
      </c>
      <c r="O15" s="65">
        <v>157</v>
      </c>
      <c r="P15" s="65">
        <v>485</v>
      </c>
      <c r="Q15" s="65">
        <v>3926600</v>
      </c>
      <c r="R15" s="68">
        <v>39</v>
      </c>
      <c r="S15" s="68">
        <v>84</v>
      </c>
      <c r="T15" s="68">
        <v>1294700</v>
      </c>
      <c r="U15" s="68">
        <v>49</v>
      </c>
      <c r="V15" s="68">
        <v>165</v>
      </c>
      <c r="W15" s="68">
        <v>1534500</v>
      </c>
      <c r="X15" s="68">
        <v>69</v>
      </c>
      <c r="Y15" s="68">
        <v>236</v>
      </c>
      <c r="Z15" s="68">
        <v>1097400</v>
      </c>
      <c r="AA15" s="65">
        <v>0</v>
      </c>
      <c r="AB15" s="65">
        <v>0</v>
      </c>
      <c r="AC15" s="68">
        <v>2</v>
      </c>
      <c r="AD15" s="68">
        <v>50000</v>
      </c>
      <c r="AE15" s="68">
        <v>0</v>
      </c>
      <c r="AF15" s="68">
        <v>0</v>
      </c>
      <c r="AG15" s="68">
        <v>17</v>
      </c>
      <c r="AH15" s="68">
        <v>42233</v>
      </c>
      <c r="AI15" s="68">
        <v>39</v>
      </c>
      <c r="AJ15" s="68">
        <v>180320</v>
      </c>
      <c r="AK15" s="69">
        <f t="shared" si="0"/>
        <v>58</v>
      </c>
      <c r="AL15" s="69">
        <f t="shared" si="0"/>
        <v>272553</v>
      </c>
    </row>
    <row r="16" spans="1:38" ht="12" customHeight="1">
      <c r="A16" s="17" t="s">
        <v>26</v>
      </c>
      <c r="B16" s="31" t="s">
        <v>27</v>
      </c>
      <c r="C16" s="65">
        <v>78</v>
      </c>
      <c r="D16" s="65">
        <v>231</v>
      </c>
      <c r="E16" s="65">
        <v>1765450</v>
      </c>
      <c r="F16" s="68">
        <v>17</v>
      </c>
      <c r="G16" s="68">
        <v>31</v>
      </c>
      <c r="H16" s="68">
        <v>477400</v>
      </c>
      <c r="I16" s="68">
        <v>25</v>
      </c>
      <c r="J16" s="68">
        <v>77</v>
      </c>
      <c r="K16" s="68">
        <v>716100</v>
      </c>
      <c r="L16" s="68">
        <v>36</v>
      </c>
      <c r="M16" s="68">
        <v>123</v>
      </c>
      <c r="N16" s="68">
        <v>571950</v>
      </c>
      <c r="O16" s="65">
        <v>224</v>
      </c>
      <c r="P16" s="65">
        <v>650</v>
      </c>
      <c r="Q16" s="65">
        <v>5161700</v>
      </c>
      <c r="R16" s="68">
        <v>44</v>
      </c>
      <c r="S16" s="68">
        <v>77</v>
      </c>
      <c r="T16" s="68">
        <v>1185950</v>
      </c>
      <c r="U16" s="68">
        <v>86</v>
      </c>
      <c r="V16" s="68">
        <v>282</v>
      </c>
      <c r="W16" s="68">
        <v>2622600</v>
      </c>
      <c r="X16" s="68">
        <v>94</v>
      </c>
      <c r="Y16" s="68">
        <v>291</v>
      </c>
      <c r="Z16" s="68">
        <v>1353150</v>
      </c>
      <c r="AA16" s="68">
        <v>1</v>
      </c>
      <c r="AB16" s="68">
        <v>10000</v>
      </c>
      <c r="AC16" s="65">
        <v>2</v>
      </c>
      <c r="AD16" s="65">
        <v>50000</v>
      </c>
      <c r="AE16" s="68">
        <v>0</v>
      </c>
      <c r="AF16" s="68">
        <v>0</v>
      </c>
      <c r="AG16" s="68">
        <v>19</v>
      </c>
      <c r="AH16" s="68">
        <v>49574</v>
      </c>
      <c r="AI16" s="68">
        <v>17</v>
      </c>
      <c r="AJ16" s="68">
        <v>30660</v>
      </c>
      <c r="AK16" s="69">
        <f t="shared" si="0"/>
        <v>39</v>
      </c>
      <c r="AL16" s="69">
        <f t="shared" si="0"/>
        <v>140234</v>
      </c>
    </row>
    <row r="17" spans="1:38" ht="12" customHeight="1">
      <c r="A17" s="17" t="s">
        <v>29</v>
      </c>
      <c r="B17" s="31" t="s">
        <v>30</v>
      </c>
      <c r="C17" s="65">
        <v>28</v>
      </c>
      <c r="D17" s="65">
        <v>88</v>
      </c>
      <c r="E17" s="65">
        <v>756750</v>
      </c>
      <c r="F17" s="68">
        <v>6</v>
      </c>
      <c r="G17" s="68">
        <v>12</v>
      </c>
      <c r="H17" s="68">
        <v>184800</v>
      </c>
      <c r="I17" s="68">
        <v>14</v>
      </c>
      <c r="J17" s="68">
        <v>47</v>
      </c>
      <c r="K17" s="68">
        <v>437100</v>
      </c>
      <c r="L17" s="68">
        <v>8</v>
      </c>
      <c r="M17" s="68">
        <v>29</v>
      </c>
      <c r="N17" s="68">
        <v>134850</v>
      </c>
      <c r="O17" s="65">
        <v>56</v>
      </c>
      <c r="P17" s="65">
        <v>177</v>
      </c>
      <c r="Q17" s="65">
        <v>1410050</v>
      </c>
      <c r="R17" s="68">
        <v>13</v>
      </c>
      <c r="S17" s="68">
        <v>20</v>
      </c>
      <c r="T17" s="68">
        <v>308000</v>
      </c>
      <c r="U17" s="68">
        <v>23</v>
      </c>
      <c r="V17" s="68">
        <v>80</v>
      </c>
      <c r="W17" s="68">
        <v>744000</v>
      </c>
      <c r="X17" s="68">
        <v>20</v>
      </c>
      <c r="Y17" s="68">
        <v>77</v>
      </c>
      <c r="Z17" s="68">
        <v>358050</v>
      </c>
      <c r="AA17" s="68">
        <v>1</v>
      </c>
      <c r="AB17" s="68">
        <v>10000</v>
      </c>
      <c r="AC17" s="68">
        <v>1</v>
      </c>
      <c r="AD17" s="68">
        <v>25000</v>
      </c>
      <c r="AE17" s="68">
        <v>0</v>
      </c>
      <c r="AF17" s="68">
        <v>0</v>
      </c>
      <c r="AG17" s="68">
        <v>3</v>
      </c>
      <c r="AH17" s="68">
        <v>6510</v>
      </c>
      <c r="AI17" s="68">
        <v>2</v>
      </c>
      <c r="AJ17" s="68">
        <v>3360</v>
      </c>
      <c r="AK17" s="69">
        <f t="shared" si="0"/>
        <v>7</v>
      </c>
      <c r="AL17" s="69">
        <f t="shared" si="0"/>
        <v>44870</v>
      </c>
    </row>
    <row r="18" spans="1:38" ht="12" customHeight="1">
      <c r="A18" s="17" t="s">
        <v>31</v>
      </c>
      <c r="B18" s="31" t="s">
        <v>32</v>
      </c>
      <c r="C18" s="65">
        <v>17</v>
      </c>
      <c r="D18" s="65">
        <v>54</v>
      </c>
      <c r="E18" s="65">
        <v>390300</v>
      </c>
      <c r="F18" s="68">
        <v>2</v>
      </c>
      <c r="G18" s="68">
        <v>3</v>
      </c>
      <c r="H18" s="68">
        <v>46200</v>
      </c>
      <c r="I18" s="68">
        <v>7</v>
      </c>
      <c r="J18" s="68">
        <v>23</v>
      </c>
      <c r="K18" s="68">
        <v>213900</v>
      </c>
      <c r="L18" s="68">
        <v>8</v>
      </c>
      <c r="M18" s="68">
        <v>28</v>
      </c>
      <c r="N18" s="68">
        <v>130200</v>
      </c>
      <c r="O18" s="65">
        <v>98</v>
      </c>
      <c r="P18" s="65">
        <v>230</v>
      </c>
      <c r="Q18" s="65">
        <v>1894400</v>
      </c>
      <c r="R18" s="68">
        <v>32</v>
      </c>
      <c r="S18" s="68">
        <v>45</v>
      </c>
      <c r="T18" s="68">
        <v>694700</v>
      </c>
      <c r="U18" s="68">
        <v>25</v>
      </c>
      <c r="V18" s="68">
        <v>73</v>
      </c>
      <c r="W18" s="68">
        <v>678900</v>
      </c>
      <c r="X18" s="68">
        <v>41</v>
      </c>
      <c r="Y18" s="68">
        <v>112</v>
      </c>
      <c r="Z18" s="68">
        <v>520800</v>
      </c>
      <c r="AA18" s="65">
        <v>0</v>
      </c>
      <c r="AB18" s="65">
        <v>0</v>
      </c>
      <c r="AC18" s="65">
        <v>1</v>
      </c>
      <c r="AD18" s="65">
        <v>25000</v>
      </c>
      <c r="AE18" s="65">
        <v>0</v>
      </c>
      <c r="AF18" s="65">
        <v>0</v>
      </c>
      <c r="AG18" s="68">
        <v>11</v>
      </c>
      <c r="AH18" s="68">
        <v>31165</v>
      </c>
      <c r="AI18" s="68">
        <v>11</v>
      </c>
      <c r="AJ18" s="68">
        <v>38988</v>
      </c>
      <c r="AK18" s="69">
        <f t="shared" si="0"/>
        <v>23</v>
      </c>
      <c r="AL18" s="69">
        <f t="shared" si="0"/>
        <v>95153</v>
      </c>
    </row>
    <row r="19" spans="1:38" ht="12" customHeight="1">
      <c r="A19" s="17" t="s">
        <v>35</v>
      </c>
      <c r="B19" s="31" t="s">
        <v>36</v>
      </c>
      <c r="C19" s="65">
        <v>72</v>
      </c>
      <c r="D19" s="65">
        <v>234</v>
      </c>
      <c r="E19" s="65">
        <v>1633850</v>
      </c>
      <c r="F19" s="68">
        <v>8</v>
      </c>
      <c r="G19" s="68">
        <v>14</v>
      </c>
      <c r="H19" s="68">
        <v>215600</v>
      </c>
      <c r="I19" s="68">
        <v>24</v>
      </c>
      <c r="J19" s="68">
        <v>85</v>
      </c>
      <c r="K19" s="68">
        <v>790500</v>
      </c>
      <c r="L19" s="68">
        <v>40</v>
      </c>
      <c r="M19" s="68">
        <v>135</v>
      </c>
      <c r="N19" s="68">
        <v>627750</v>
      </c>
      <c r="O19" s="65">
        <v>180</v>
      </c>
      <c r="P19" s="65">
        <v>563</v>
      </c>
      <c r="Q19" s="65">
        <v>4216250</v>
      </c>
      <c r="R19" s="68">
        <v>28</v>
      </c>
      <c r="S19" s="68">
        <v>47</v>
      </c>
      <c r="T19" s="68">
        <v>724100</v>
      </c>
      <c r="U19" s="68">
        <v>65</v>
      </c>
      <c r="V19" s="68">
        <v>232</v>
      </c>
      <c r="W19" s="68">
        <v>2157600</v>
      </c>
      <c r="X19" s="68">
        <v>87</v>
      </c>
      <c r="Y19" s="68">
        <v>284</v>
      </c>
      <c r="Z19" s="68">
        <v>1334550</v>
      </c>
      <c r="AA19" s="65">
        <v>1</v>
      </c>
      <c r="AB19" s="65">
        <v>10000</v>
      </c>
      <c r="AC19" s="68">
        <v>2</v>
      </c>
      <c r="AD19" s="68">
        <v>50000</v>
      </c>
      <c r="AE19" s="65">
        <v>0</v>
      </c>
      <c r="AF19" s="65">
        <v>0</v>
      </c>
      <c r="AG19" s="68">
        <v>8</v>
      </c>
      <c r="AH19" s="68">
        <v>33855</v>
      </c>
      <c r="AI19" s="68">
        <v>9</v>
      </c>
      <c r="AJ19" s="68">
        <v>22160</v>
      </c>
      <c r="AK19" s="69">
        <f t="shared" si="0"/>
        <v>20</v>
      </c>
      <c r="AL19" s="69">
        <f t="shared" si="0"/>
        <v>116015</v>
      </c>
    </row>
    <row r="20" spans="1:38" ht="12" customHeight="1">
      <c r="A20" s="17" t="s">
        <v>37</v>
      </c>
      <c r="B20" s="31" t="s">
        <v>38</v>
      </c>
      <c r="C20" s="65">
        <v>81</v>
      </c>
      <c r="D20" s="65">
        <v>272</v>
      </c>
      <c r="E20" s="65">
        <v>2019200</v>
      </c>
      <c r="F20" s="68">
        <v>13</v>
      </c>
      <c r="G20" s="68">
        <v>20</v>
      </c>
      <c r="H20" s="68">
        <v>308000</v>
      </c>
      <c r="I20" s="68">
        <v>31</v>
      </c>
      <c r="J20" s="68">
        <v>116</v>
      </c>
      <c r="K20" s="68">
        <v>1078800</v>
      </c>
      <c r="L20" s="68">
        <v>37</v>
      </c>
      <c r="M20" s="68">
        <v>136</v>
      </c>
      <c r="N20" s="68">
        <v>632400</v>
      </c>
      <c r="O20" s="65">
        <v>256</v>
      </c>
      <c r="P20" s="65">
        <v>785</v>
      </c>
      <c r="Q20" s="65">
        <v>6265200</v>
      </c>
      <c r="R20" s="68">
        <v>67</v>
      </c>
      <c r="S20" s="68">
        <v>102</v>
      </c>
      <c r="T20" s="68">
        <v>1573350</v>
      </c>
      <c r="U20" s="68">
        <v>95</v>
      </c>
      <c r="V20" s="68">
        <v>325</v>
      </c>
      <c r="W20" s="68">
        <v>3022500</v>
      </c>
      <c r="X20" s="68">
        <v>94</v>
      </c>
      <c r="Y20" s="68">
        <v>358</v>
      </c>
      <c r="Z20" s="68">
        <v>1669350</v>
      </c>
      <c r="AA20" s="68">
        <v>0</v>
      </c>
      <c r="AB20" s="68">
        <v>0</v>
      </c>
      <c r="AC20" s="68">
        <v>1</v>
      </c>
      <c r="AD20" s="68">
        <v>25000</v>
      </c>
      <c r="AE20" s="68">
        <v>0</v>
      </c>
      <c r="AF20" s="68">
        <v>0</v>
      </c>
      <c r="AG20" s="68">
        <v>37</v>
      </c>
      <c r="AH20" s="68">
        <v>62985</v>
      </c>
      <c r="AI20" s="68">
        <v>37</v>
      </c>
      <c r="AJ20" s="68">
        <v>65235</v>
      </c>
      <c r="AK20" s="69">
        <f t="shared" si="0"/>
        <v>75</v>
      </c>
      <c r="AL20" s="69">
        <f t="shared" si="0"/>
        <v>153220</v>
      </c>
    </row>
    <row r="21" spans="1:38" ht="12" customHeight="1">
      <c r="A21" s="17" t="s">
        <v>39</v>
      </c>
      <c r="B21" s="31" t="s">
        <v>40</v>
      </c>
      <c r="C21" s="65">
        <v>67</v>
      </c>
      <c r="D21" s="65">
        <v>201</v>
      </c>
      <c r="E21" s="65">
        <v>1455100</v>
      </c>
      <c r="F21" s="68">
        <v>11</v>
      </c>
      <c r="G21" s="68">
        <v>19</v>
      </c>
      <c r="H21" s="68">
        <v>292600</v>
      </c>
      <c r="I21" s="68">
        <v>20</v>
      </c>
      <c r="J21" s="68">
        <v>68</v>
      </c>
      <c r="K21" s="68">
        <v>632400</v>
      </c>
      <c r="L21" s="68">
        <v>36</v>
      </c>
      <c r="M21" s="68">
        <v>114</v>
      </c>
      <c r="N21" s="68">
        <v>530100</v>
      </c>
      <c r="O21" s="65">
        <v>181</v>
      </c>
      <c r="P21" s="65">
        <v>528</v>
      </c>
      <c r="Q21" s="65">
        <v>4088350</v>
      </c>
      <c r="R21" s="68">
        <v>50</v>
      </c>
      <c r="S21" s="68">
        <v>82</v>
      </c>
      <c r="T21" s="68">
        <v>1265800</v>
      </c>
      <c r="U21" s="68">
        <v>48</v>
      </c>
      <c r="V21" s="68">
        <v>161</v>
      </c>
      <c r="W21" s="68">
        <v>1497300</v>
      </c>
      <c r="X21" s="68">
        <v>83</v>
      </c>
      <c r="Y21" s="68">
        <v>285</v>
      </c>
      <c r="Z21" s="68">
        <v>1325250</v>
      </c>
      <c r="AA21" s="65">
        <v>1</v>
      </c>
      <c r="AB21" s="65">
        <v>10000</v>
      </c>
      <c r="AC21" s="68">
        <v>0</v>
      </c>
      <c r="AD21" s="68">
        <v>0</v>
      </c>
      <c r="AE21" s="68">
        <v>0</v>
      </c>
      <c r="AF21" s="68">
        <v>0</v>
      </c>
      <c r="AG21" s="68">
        <v>9</v>
      </c>
      <c r="AH21" s="68">
        <v>7630</v>
      </c>
      <c r="AI21" s="68">
        <v>0</v>
      </c>
      <c r="AJ21" s="68">
        <v>0</v>
      </c>
      <c r="AK21" s="69">
        <f t="shared" si="0"/>
        <v>10</v>
      </c>
      <c r="AL21" s="69">
        <f t="shared" si="0"/>
        <v>17630</v>
      </c>
    </row>
    <row r="22" spans="1:38" ht="12" customHeight="1">
      <c r="A22" s="17" t="s">
        <v>41</v>
      </c>
      <c r="B22" s="31" t="s">
        <v>42</v>
      </c>
      <c r="C22" s="65">
        <v>32</v>
      </c>
      <c r="D22" s="65">
        <v>109</v>
      </c>
      <c r="E22" s="65">
        <v>809650</v>
      </c>
      <c r="F22" s="68">
        <v>6</v>
      </c>
      <c r="G22" s="68">
        <v>10</v>
      </c>
      <c r="H22" s="68">
        <v>154000</v>
      </c>
      <c r="I22" s="68">
        <v>10</v>
      </c>
      <c r="J22" s="68">
        <v>42</v>
      </c>
      <c r="K22" s="68">
        <v>390600</v>
      </c>
      <c r="L22" s="68">
        <v>16</v>
      </c>
      <c r="M22" s="68">
        <v>57</v>
      </c>
      <c r="N22" s="68">
        <v>265050</v>
      </c>
      <c r="O22" s="65">
        <v>144</v>
      </c>
      <c r="P22" s="65">
        <v>389</v>
      </c>
      <c r="Q22" s="65">
        <v>3556300</v>
      </c>
      <c r="R22" s="68">
        <v>57</v>
      </c>
      <c r="S22" s="68">
        <v>100</v>
      </c>
      <c r="T22" s="68">
        <v>1542850</v>
      </c>
      <c r="U22" s="68">
        <v>41</v>
      </c>
      <c r="V22" s="68">
        <v>144</v>
      </c>
      <c r="W22" s="68">
        <v>1339200</v>
      </c>
      <c r="X22" s="68">
        <v>46</v>
      </c>
      <c r="Y22" s="68">
        <v>145</v>
      </c>
      <c r="Z22" s="68">
        <v>674250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12</v>
      </c>
      <c r="AH22" s="68">
        <v>29210</v>
      </c>
      <c r="AI22" s="68">
        <v>14</v>
      </c>
      <c r="AJ22" s="68">
        <v>149833</v>
      </c>
      <c r="AK22" s="69">
        <f t="shared" si="0"/>
        <v>26</v>
      </c>
      <c r="AL22" s="69">
        <f t="shared" si="0"/>
        <v>179043</v>
      </c>
    </row>
    <row r="23" spans="1:38" ht="12" customHeight="1">
      <c r="A23" s="17" t="s">
        <v>47</v>
      </c>
      <c r="B23" s="31" t="s">
        <v>48</v>
      </c>
      <c r="C23" s="65">
        <v>87</v>
      </c>
      <c r="D23" s="65">
        <v>284</v>
      </c>
      <c r="E23" s="65">
        <v>1930600</v>
      </c>
      <c r="F23" s="68">
        <v>5</v>
      </c>
      <c r="G23" s="68">
        <v>7</v>
      </c>
      <c r="H23" s="68">
        <v>107800</v>
      </c>
      <c r="I23" s="68">
        <v>35</v>
      </c>
      <c r="J23" s="68">
        <v>115</v>
      </c>
      <c r="K23" s="68">
        <v>1069500</v>
      </c>
      <c r="L23" s="68">
        <v>47</v>
      </c>
      <c r="M23" s="68">
        <v>162</v>
      </c>
      <c r="N23" s="68">
        <v>753300</v>
      </c>
      <c r="O23" s="65">
        <v>247</v>
      </c>
      <c r="P23" s="65">
        <v>737</v>
      </c>
      <c r="Q23" s="65">
        <v>5650400</v>
      </c>
      <c r="R23" s="68">
        <v>49</v>
      </c>
      <c r="S23" s="68">
        <v>79</v>
      </c>
      <c r="T23" s="68">
        <v>1218950</v>
      </c>
      <c r="U23" s="68">
        <v>88</v>
      </c>
      <c r="V23" s="68">
        <v>291</v>
      </c>
      <c r="W23" s="68">
        <v>2706300</v>
      </c>
      <c r="X23" s="68">
        <v>110</v>
      </c>
      <c r="Y23" s="68">
        <v>367</v>
      </c>
      <c r="Z23" s="68">
        <v>1725150</v>
      </c>
      <c r="AA23" s="65">
        <v>0</v>
      </c>
      <c r="AB23" s="65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15</v>
      </c>
      <c r="AH23" s="68">
        <v>21502</v>
      </c>
      <c r="AI23" s="68">
        <v>10</v>
      </c>
      <c r="AJ23" s="68">
        <v>43543</v>
      </c>
      <c r="AK23" s="69">
        <f t="shared" si="0"/>
        <v>25</v>
      </c>
      <c r="AL23" s="69">
        <f t="shared" si="0"/>
        <v>65045</v>
      </c>
    </row>
    <row r="24" spans="1:38" ht="12" customHeight="1">
      <c r="A24" s="17" t="s">
        <v>49</v>
      </c>
      <c r="B24" s="31" t="s">
        <v>50</v>
      </c>
      <c r="C24" s="65">
        <v>51</v>
      </c>
      <c r="D24" s="65">
        <v>191</v>
      </c>
      <c r="E24" s="65">
        <v>1569300</v>
      </c>
      <c r="F24" s="68">
        <v>9</v>
      </c>
      <c r="G24" s="68">
        <v>24</v>
      </c>
      <c r="H24" s="68">
        <v>369600</v>
      </c>
      <c r="I24" s="68">
        <v>22</v>
      </c>
      <c r="J24" s="68">
        <v>91</v>
      </c>
      <c r="K24" s="68">
        <v>846300</v>
      </c>
      <c r="L24" s="68">
        <v>20</v>
      </c>
      <c r="M24" s="68">
        <v>76</v>
      </c>
      <c r="N24" s="68">
        <v>353400</v>
      </c>
      <c r="O24" s="65">
        <v>138</v>
      </c>
      <c r="P24" s="65">
        <v>567</v>
      </c>
      <c r="Q24" s="65">
        <v>4666650</v>
      </c>
      <c r="R24" s="68">
        <v>36</v>
      </c>
      <c r="S24" s="68">
        <v>75</v>
      </c>
      <c r="T24" s="68">
        <v>1155900</v>
      </c>
      <c r="U24" s="68">
        <v>51</v>
      </c>
      <c r="V24" s="68">
        <v>263</v>
      </c>
      <c r="W24" s="68">
        <v>2445900</v>
      </c>
      <c r="X24" s="68">
        <v>51</v>
      </c>
      <c r="Y24" s="68">
        <v>229</v>
      </c>
      <c r="Z24" s="68">
        <v>1064850</v>
      </c>
      <c r="AA24" s="65">
        <v>1</v>
      </c>
      <c r="AB24" s="65">
        <v>10000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9">
        <f t="shared" si="0"/>
        <v>1</v>
      </c>
      <c r="AL24" s="69">
        <f t="shared" si="0"/>
        <v>10000</v>
      </c>
    </row>
    <row r="25" spans="1:38" ht="12" customHeight="1">
      <c r="A25" s="17" t="s">
        <v>51</v>
      </c>
      <c r="B25" s="31" t="s">
        <v>52</v>
      </c>
      <c r="C25" s="65">
        <v>43</v>
      </c>
      <c r="D25" s="65">
        <v>165</v>
      </c>
      <c r="E25" s="65">
        <v>1063100</v>
      </c>
      <c r="F25" s="68">
        <v>2</v>
      </c>
      <c r="G25" s="68">
        <v>2</v>
      </c>
      <c r="H25" s="68">
        <v>30800</v>
      </c>
      <c r="I25" s="68">
        <v>17</v>
      </c>
      <c r="J25" s="68">
        <v>59</v>
      </c>
      <c r="K25" s="68">
        <v>548700</v>
      </c>
      <c r="L25" s="68">
        <v>24</v>
      </c>
      <c r="M25" s="68">
        <v>104</v>
      </c>
      <c r="N25" s="68">
        <v>483600</v>
      </c>
      <c r="O25" s="65">
        <v>136</v>
      </c>
      <c r="P25" s="65">
        <v>475</v>
      </c>
      <c r="Q25" s="65">
        <v>3466900</v>
      </c>
      <c r="R25" s="68">
        <v>26</v>
      </c>
      <c r="S25" s="68">
        <v>46</v>
      </c>
      <c r="T25" s="68">
        <v>709450</v>
      </c>
      <c r="U25" s="68">
        <v>41</v>
      </c>
      <c r="V25" s="68">
        <v>164</v>
      </c>
      <c r="W25" s="68">
        <v>1525200</v>
      </c>
      <c r="X25" s="68">
        <v>69</v>
      </c>
      <c r="Y25" s="68">
        <v>265</v>
      </c>
      <c r="Z25" s="68">
        <v>1232250</v>
      </c>
      <c r="AA25" s="65">
        <v>0</v>
      </c>
      <c r="AB25" s="65">
        <v>0</v>
      </c>
      <c r="AC25" s="68">
        <v>2</v>
      </c>
      <c r="AD25" s="68">
        <v>50000</v>
      </c>
      <c r="AE25" s="68">
        <v>0</v>
      </c>
      <c r="AF25" s="68">
        <v>0</v>
      </c>
      <c r="AG25" s="68">
        <v>5</v>
      </c>
      <c r="AH25" s="68">
        <v>14160</v>
      </c>
      <c r="AI25" s="68">
        <v>1</v>
      </c>
      <c r="AJ25" s="68">
        <v>11857</v>
      </c>
      <c r="AK25" s="69">
        <f t="shared" si="0"/>
        <v>8</v>
      </c>
      <c r="AL25" s="69">
        <f t="shared" si="0"/>
        <v>76017</v>
      </c>
    </row>
    <row r="26" spans="1:38" ht="12" customHeight="1">
      <c r="A26" s="17" t="s">
        <v>53</v>
      </c>
      <c r="B26" s="31" t="s">
        <v>54</v>
      </c>
      <c r="C26" s="65">
        <v>28</v>
      </c>
      <c r="D26" s="65">
        <v>81</v>
      </c>
      <c r="E26" s="65">
        <v>602450</v>
      </c>
      <c r="F26" s="68">
        <v>4</v>
      </c>
      <c r="G26" s="68">
        <v>5</v>
      </c>
      <c r="H26" s="68">
        <v>77000</v>
      </c>
      <c r="I26" s="68">
        <v>12</v>
      </c>
      <c r="J26" s="68">
        <v>37</v>
      </c>
      <c r="K26" s="68">
        <v>344100</v>
      </c>
      <c r="L26" s="68">
        <v>12</v>
      </c>
      <c r="M26" s="68">
        <v>39</v>
      </c>
      <c r="N26" s="68">
        <v>181350</v>
      </c>
      <c r="O26" s="65">
        <v>63</v>
      </c>
      <c r="P26" s="65">
        <v>187</v>
      </c>
      <c r="Q26" s="65">
        <v>1377050</v>
      </c>
      <c r="R26" s="68">
        <v>9</v>
      </c>
      <c r="S26" s="68">
        <v>13</v>
      </c>
      <c r="T26" s="68">
        <v>200600</v>
      </c>
      <c r="U26" s="68">
        <v>24</v>
      </c>
      <c r="V26" s="68">
        <v>79</v>
      </c>
      <c r="W26" s="68">
        <v>734700</v>
      </c>
      <c r="X26" s="68">
        <v>30</v>
      </c>
      <c r="Y26" s="68">
        <v>95</v>
      </c>
      <c r="Z26" s="68">
        <v>441750</v>
      </c>
      <c r="AA26" s="68">
        <v>0</v>
      </c>
      <c r="AB26" s="68">
        <v>0</v>
      </c>
      <c r="AC26" s="65">
        <v>3</v>
      </c>
      <c r="AD26" s="65">
        <v>75000</v>
      </c>
      <c r="AE26" s="68">
        <v>0</v>
      </c>
      <c r="AF26" s="68">
        <v>0</v>
      </c>
      <c r="AG26" s="68">
        <v>9</v>
      </c>
      <c r="AH26" s="68">
        <v>12564</v>
      </c>
      <c r="AI26" s="68">
        <v>6</v>
      </c>
      <c r="AJ26" s="68">
        <v>47786</v>
      </c>
      <c r="AK26" s="69">
        <f t="shared" si="0"/>
        <v>18</v>
      </c>
      <c r="AL26" s="69">
        <f t="shared" si="0"/>
        <v>135350</v>
      </c>
    </row>
    <row r="27" spans="1:38" ht="12" customHeight="1">
      <c r="A27" s="17" t="s">
        <v>55</v>
      </c>
      <c r="B27" s="31" t="s">
        <v>56</v>
      </c>
      <c r="C27" s="65">
        <v>19</v>
      </c>
      <c r="D27" s="65">
        <v>50</v>
      </c>
      <c r="E27" s="65">
        <v>381000</v>
      </c>
      <c r="F27" s="68">
        <v>2</v>
      </c>
      <c r="G27" s="68">
        <v>3</v>
      </c>
      <c r="H27" s="68">
        <v>46200</v>
      </c>
      <c r="I27" s="68">
        <v>9</v>
      </c>
      <c r="J27" s="68">
        <v>25</v>
      </c>
      <c r="K27" s="68">
        <v>232500</v>
      </c>
      <c r="L27" s="68">
        <v>8</v>
      </c>
      <c r="M27" s="68">
        <v>22</v>
      </c>
      <c r="N27" s="68">
        <v>102300</v>
      </c>
      <c r="O27" s="65">
        <v>51</v>
      </c>
      <c r="P27" s="65">
        <v>139</v>
      </c>
      <c r="Q27" s="65">
        <v>1148500</v>
      </c>
      <c r="R27" s="68">
        <v>7</v>
      </c>
      <c r="S27" s="68">
        <v>19</v>
      </c>
      <c r="T27" s="68">
        <v>292900</v>
      </c>
      <c r="U27" s="68">
        <v>26</v>
      </c>
      <c r="V27" s="68">
        <v>64</v>
      </c>
      <c r="W27" s="68">
        <v>595200</v>
      </c>
      <c r="X27" s="68">
        <v>18</v>
      </c>
      <c r="Y27" s="68">
        <v>56</v>
      </c>
      <c r="Z27" s="68">
        <v>260400</v>
      </c>
      <c r="AA27" s="65">
        <v>1</v>
      </c>
      <c r="AB27" s="65">
        <v>10000</v>
      </c>
      <c r="AC27" s="65">
        <v>0</v>
      </c>
      <c r="AD27" s="65">
        <v>0</v>
      </c>
      <c r="AE27" s="68">
        <v>0</v>
      </c>
      <c r="AF27" s="68">
        <v>0</v>
      </c>
      <c r="AG27" s="68">
        <v>1</v>
      </c>
      <c r="AH27" s="68">
        <v>1318</v>
      </c>
      <c r="AI27" s="68">
        <v>0</v>
      </c>
      <c r="AJ27" s="68">
        <v>0</v>
      </c>
      <c r="AK27" s="69">
        <f t="shared" si="0"/>
        <v>2</v>
      </c>
      <c r="AL27" s="69">
        <f t="shared" si="0"/>
        <v>11318</v>
      </c>
    </row>
    <row r="28" spans="1:38" ht="12" customHeight="1">
      <c r="A28" s="17" t="s">
        <v>57</v>
      </c>
      <c r="B28" s="31" t="s">
        <v>58</v>
      </c>
      <c r="C28" s="65">
        <v>11</v>
      </c>
      <c r="D28" s="65">
        <v>26</v>
      </c>
      <c r="E28" s="65">
        <v>152817</v>
      </c>
      <c r="F28" s="68">
        <v>2</v>
      </c>
      <c r="G28" s="68">
        <v>3</v>
      </c>
      <c r="H28" s="68">
        <v>17967</v>
      </c>
      <c r="I28" s="68">
        <v>3</v>
      </c>
      <c r="J28" s="68">
        <v>6</v>
      </c>
      <c r="K28" s="68">
        <v>55800</v>
      </c>
      <c r="L28" s="68">
        <v>6</v>
      </c>
      <c r="M28" s="68">
        <v>17</v>
      </c>
      <c r="N28" s="68">
        <v>79050</v>
      </c>
      <c r="O28" s="65">
        <v>21</v>
      </c>
      <c r="P28" s="65">
        <v>39</v>
      </c>
      <c r="Q28" s="65">
        <v>297300</v>
      </c>
      <c r="R28" s="68">
        <v>3</v>
      </c>
      <c r="S28" s="68">
        <v>3</v>
      </c>
      <c r="T28" s="68">
        <v>46200</v>
      </c>
      <c r="U28" s="68">
        <v>9</v>
      </c>
      <c r="V28" s="68">
        <v>18</v>
      </c>
      <c r="W28" s="68">
        <v>167400</v>
      </c>
      <c r="X28" s="68">
        <v>9</v>
      </c>
      <c r="Y28" s="68">
        <v>18</v>
      </c>
      <c r="Z28" s="68">
        <v>83700</v>
      </c>
      <c r="AA28" s="68">
        <v>0</v>
      </c>
      <c r="AB28" s="68">
        <v>0</v>
      </c>
      <c r="AC28" s="65">
        <v>0</v>
      </c>
      <c r="AD28" s="65">
        <v>0</v>
      </c>
      <c r="AE28" s="68">
        <v>0</v>
      </c>
      <c r="AF28" s="68">
        <v>0</v>
      </c>
      <c r="AG28" s="68">
        <v>8</v>
      </c>
      <c r="AH28" s="68">
        <v>8201</v>
      </c>
      <c r="AI28" s="68">
        <v>12</v>
      </c>
      <c r="AJ28" s="68">
        <v>17470</v>
      </c>
      <c r="AK28" s="69">
        <f t="shared" si="0"/>
        <v>20</v>
      </c>
      <c r="AL28" s="69">
        <f t="shared" si="0"/>
        <v>25671</v>
      </c>
    </row>
    <row r="29" spans="1:38" ht="12" customHeight="1">
      <c r="A29" s="17" t="s">
        <v>61</v>
      </c>
      <c r="B29" s="31" t="s">
        <v>62</v>
      </c>
      <c r="C29" s="65">
        <v>18</v>
      </c>
      <c r="D29" s="65">
        <v>53</v>
      </c>
      <c r="E29" s="65">
        <v>300500</v>
      </c>
      <c r="F29" s="68">
        <v>2</v>
      </c>
      <c r="G29" s="68">
        <v>2</v>
      </c>
      <c r="H29" s="68">
        <v>30800</v>
      </c>
      <c r="I29" s="68">
        <v>2</v>
      </c>
      <c r="J29" s="68">
        <v>7</v>
      </c>
      <c r="K29" s="68">
        <v>65100</v>
      </c>
      <c r="L29" s="68">
        <v>14</v>
      </c>
      <c r="M29" s="68">
        <v>44</v>
      </c>
      <c r="N29" s="68">
        <v>204600</v>
      </c>
      <c r="O29" s="65">
        <v>54</v>
      </c>
      <c r="P29" s="65">
        <v>156</v>
      </c>
      <c r="Q29" s="65">
        <v>1027350</v>
      </c>
      <c r="R29" s="68">
        <v>3</v>
      </c>
      <c r="S29" s="68">
        <v>3</v>
      </c>
      <c r="T29" s="68">
        <v>46200</v>
      </c>
      <c r="U29" s="68">
        <v>16</v>
      </c>
      <c r="V29" s="68">
        <v>58</v>
      </c>
      <c r="W29" s="68">
        <v>539400</v>
      </c>
      <c r="X29" s="68">
        <v>35</v>
      </c>
      <c r="Y29" s="68">
        <v>95</v>
      </c>
      <c r="Z29" s="68">
        <v>441750</v>
      </c>
      <c r="AA29" s="68">
        <v>0</v>
      </c>
      <c r="AB29" s="68">
        <v>0</v>
      </c>
      <c r="AC29" s="65">
        <v>1</v>
      </c>
      <c r="AD29" s="65">
        <v>25000</v>
      </c>
      <c r="AE29" s="68">
        <v>0</v>
      </c>
      <c r="AF29" s="68">
        <v>0</v>
      </c>
      <c r="AG29" s="65">
        <v>0</v>
      </c>
      <c r="AH29" s="65">
        <v>0</v>
      </c>
      <c r="AI29" s="65">
        <v>2</v>
      </c>
      <c r="AJ29" s="65">
        <v>6060</v>
      </c>
      <c r="AK29" s="69">
        <f t="shared" si="0"/>
        <v>3</v>
      </c>
      <c r="AL29" s="69">
        <f t="shared" si="0"/>
        <v>31060</v>
      </c>
    </row>
    <row r="30" spans="1:38" ht="12" customHeight="1">
      <c r="A30" s="16" t="s">
        <v>69</v>
      </c>
      <c r="B30" s="18" t="s">
        <v>70</v>
      </c>
      <c r="C30" s="65">
        <v>0</v>
      </c>
      <c r="D30" s="65">
        <v>0</v>
      </c>
      <c r="E30" s="65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5">
        <v>2</v>
      </c>
      <c r="P30" s="65">
        <v>6</v>
      </c>
      <c r="Q30" s="65">
        <v>49400</v>
      </c>
      <c r="R30" s="68">
        <v>1</v>
      </c>
      <c r="S30" s="68">
        <v>2</v>
      </c>
      <c r="T30" s="68">
        <v>30800</v>
      </c>
      <c r="U30" s="68">
        <v>0</v>
      </c>
      <c r="V30" s="68">
        <v>0</v>
      </c>
      <c r="W30" s="68">
        <v>0</v>
      </c>
      <c r="X30" s="68">
        <v>1</v>
      </c>
      <c r="Y30" s="68">
        <v>4</v>
      </c>
      <c r="Z30" s="68">
        <v>18600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9">
        <f t="shared" si="0"/>
        <v>0</v>
      </c>
      <c r="AL30" s="69">
        <f t="shared" si="0"/>
        <v>0</v>
      </c>
    </row>
    <row r="31" spans="1:38" ht="12" customHeight="1">
      <c r="A31" s="17" t="s">
        <v>71</v>
      </c>
      <c r="B31" s="31" t="s">
        <v>72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2</v>
      </c>
      <c r="P31" s="65">
        <v>6</v>
      </c>
      <c r="Q31" s="65">
        <v>49400</v>
      </c>
      <c r="R31" s="65">
        <v>1</v>
      </c>
      <c r="S31" s="65">
        <v>2</v>
      </c>
      <c r="T31" s="65">
        <v>30800</v>
      </c>
      <c r="U31" s="65">
        <v>0</v>
      </c>
      <c r="V31" s="65">
        <v>0</v>
      </c>
      <c r="W31" s="65">
        <v>0</v>
      </c>
      <c r="X31" s="65">
        <v>1</v>
      </c>
      <c r="Y31" s="65">
        <v>4</v>
      </c>
      <c r="Z31" s="65">
        <v>18600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9">
        <f t="shared" si="0"/>
        <v>0</v>
      </c>
      <c r="AL31" s="69">
        <f t="shared" si="0"/>
        <v>0</v>
      </c>
    </row>
    <row r="32" spans="1:38" ht="12" customHeight="1">
      <c r="A32" s="17" t="s">
        <v>73</v>
      </c>
      <c r="B32" s="31" t="s">
        <v>74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9">
        <f t="shared" si="0"/>
        <v>0</v>
      </c>
      <c r="AL32" s="69">
        <f t="shared" si="0"/>
        <v>0</v>
      </c>
    </row>
    <row r="33" spans="1:43" s="10" customFormat="1" ht="12.75" customHeight="1">
      <c r="A33" s="104" t="s">
        <v>191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64"/>
      <c r="AM33" s="64"/>
      <c r="AN33" s="64"/>
      <c r="AO33" s="64"/>
      <c r="AP33" s="64"/>
      <c r="AQ33" s="64"/>
    </row>
    <row r="34" spans="1:37" s="48" customFormat="1" ht="12" customHeight="1">
      <c r="A34" s="103" t="s">
        <v>75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20"/>
    </row>
    <row r="35" spans="1:37" s="48" customFormat="1" ht="12" customHeight="1">
      <c r="A35" s="106" t="s">
        <v>192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7" s="48" customFormat="1" ht="12" customHeight="1">
      <c r="A36" s="103" t="s">
        <v>193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11"/>
      <c r="C40" s="89" t="s">
        <v>173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  <c r="O40" s="89" t="s">
        <v>174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79" t="s">
        <v>17</v>
      </c>
      <c r="AL40" s="80"/>
    </row>
    <row r="41" spans="1:38" s="5" customFormat="1" ht="12" customHeight="1">
      <c r="A41" s="112"/>
      <c r="B41" s="113"/>
      <c r="C41" s="89" t="s">
        <v>0</v>
      </c>
      <c r="D41" s="94"/>
      <c r="E41" s="95"/>
      <c r="F41" s="89" t="s">
        <v>1</v>
      </c>
      <c r="G41" s="94"/>
      <c r="H41" s="95"/>
      <c r="I41" s="89" t="s">
        <v>2</v>
      </c>
      <c r="J41" s="94"/>
      <c r="K41" s="95"/>
      <c r="L41" s="89" t="s">
        <v>3</v>
      </c>
      <c r="M41" s="94"/>
      <c r="N41" s="95"/>
      <c r="O41" s="89" t="s">
        <v>0</v>
      </c>
      <c r="P41" s="94"/>
      <c r="Q41" s="95"/>
      <c r="R41" s="89" t="s">
        <v>1</v>
      </c>
      <c r="S41" s="94"/>
      <c r="T41" s="95"/>
      <c r="U41" s="89" t="s">
        <v>2</v>
      </c>
      <c r="V41" s="94"/>
      <c r="W41" s="95"/>
      <c r="X41" s="89" t="s">
        <v>3</v>
      </c>
      <c r="Y41" s="94"/>
      <c r="Z41" s="95"/>
      <c r="AA41" s="83" t="s">
        <v>175</v>
      </c>
      <c r="AB41" s="84"/>
      <c r="AC41" s="83" t="s">
        <v>176</v>
      </c>
      <c r="AD41" s="84"/>
      <c r="AE41" s="83" t="s">
        <v>177</v>
      </c>
      <c r="AF41" s="84"/>
      <c r="AG41" s="85" t="s">
        <v>178</v>
      </c>
      <c r="AH41" s="86"/>
      <c r="AI41" s="85" t="s">
        <v>179</v>
      </c>
      <c r="AJ41" s="86"/>
      <c r="AK41" s="81" t="s">
        <v>95</v>
      </c>
      <c r="AL41" s="82"/>
    </row>
    <row r="42" spans="1:38" s="5" customFormat="1" ht="12" customHeight="1">
      <c r="A42" s="112"/>
      <c r="B42" s="113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4"/>
      <c r="B43" s="115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9" t="s">
        <v>180</v>
      </c>
      <c r="B44" s="116"/>
      <c r="C44" s="70">
        <v>818</v>
      </c>
      <c r="D44" s="70">
        <v>2236</v>
      </c>
      <c r="E44" s="70">
        <v>18467300</v>
      </c>
      <c r="F44" s="70">
        <v>180</v>
      </c>
      <c r="G44" s="70">
        <v>335</v>
      </c>
      <c r="H44" s="70">
        <v>5159000</v>
      </c>
      <c r="I44" s="70">
        <v>310</v>
      </c>
      <c r="J44" s="70">
        <v>961</v>
      </c>
      <c r="K44" s="70">
        <v>8937300</v>
      </c>
      <c r="L44" s="70">
        <v>328</v>
      </c>
      <c r="M44" s="70">
        <v>940</v>
      </c>
      <c r="N44" s="70">
        <v>4371000</v>
      </c>
      <c r="O44" s="70">
        <v>2129</v>
      </c>
      <c r="P44" s="70">
        <v>5866</v>
      </c>
      <c r="Q44" s="70">
        <v>49757600</v>
      </c>
      <c r="R44" s="70">
        <v>515</v>
      </c>
      <c r="S44" s="70">
        <v>985</v>
      </c>
      <c r="T44" s="70">
        <v>15184850</v>
      </c>
      <c r="U44" s="70">
        <v>815</v>
      </c>
      <c r="V44" s="70">
        <v>2549</v>
      </c>
      <c r="W44" s="70">
        <v>23715000</v>
      </c>
      <c r="X44" s="70">
        <v>799</v>
      </c>
      <c r="Y44" s="70">
        <v>2332</v>
      </c>
      <c r="Z44" s="70">
        <v>10857750</v>
      </c>
      <c r="AA44" s="70">
        <v>14</v>
      </c>
      <c r="AB44" s="70">
        <v>140000</v>
      </c>
      <c r="AC44" s="70">
        <v>39</v>
      </c>
      <c r="AD44" s="70">
        <v>975000</v>
      </c>
      <c r="AE44" s="70">
        <v>1</v>
      </c>
      <c r="AF44" s="70">
        <v>50000</v>
      </c>
      <c r="AG44" s="70">
        <v>229</v>
      </c>
      <c r="AH44" s="70">
        <v>408858</v>
      </c>
      <c r="AI44" s="70">
        <v>373</v>
      </c>
      <c r="AJ44" s="70">
        <v>905639</v>
      </c>
      <c r="AK44" s="67">
        <f>SUM(AI44,AG44,AE44,AC44,AA44)</f>
        <v>656</v>
      </c>
      <c r="AL44" s="67">
        <f>SUM(AJ44,AH44,AF44,AD44,AB44)</f>
        <v>2479497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112</v>
      </c>
      <c r="D45" s="70">
        <v>331</v>
      </c>
      <c r="E45" s="70">
        <v>2619000</v>
      </c>
      <c r="F45" s="70">
        <v>19</v>
      </c>
      <c r="G45" s="70">
        <v>36</v>
      </c>
      <c r="H45" s="70">
        <v>554400</v>
      </c>
      <c r="I45" s="70">
        <v>43</v>
      </c>
      <c r="J45" s="70">
        <v>149</v>
      </c>
      <c r="K45" s="70">
        <v>1385700</v>
      </c>
      <c r="L45" s="70">
        <v>50</v>
      </c>
      <c r="M45" s="70">
        <v>146</v>
      </c>
      <c r="N45" s="70">
        <v>678900</v>
      </c>
      <c r="O45" s="70">
        <v>302</v>
      </c>
      <c r="P45" s="70">
        <v>880</v>
      </c>
      <c r="Q45" s="70">
        <v>7414600</v>
      </c>
      <c r="R45" s="70">
        <v>69</v>
      </c>
      <c r="S45" s="70">
        <v>130</v>
      </c>
      <c r="T45" s="70">
        <v>2002000</v>
      </c>
      <c r="U45" s="70">
        <v>120</v>
      </c>
      <c r="V45" s="70">
        <v>414</v>
      </c>
      <c r="W45" s="70">
        <v>3850200</v>
      </c>
      <c r="X45" s="70">
        <v>113</v>
      </c>
      <c r="Y45" s="70">
        <v>336</v>
      </c>
      <c r="Z45" s="70">
        <v>1562400</v>
      </c>
      <c r="AA45" s="70">
        <v>1</v>
      </c>
      <c r="AB45" s="70">
        <v>10000</v>
      </c>
      <c r="AC45" s="70">
        <v>5</v>
      </c>
      <c r="AD45" s="70">
        <v>125000</v>
      </c>
      <c r="AE45" s="70">
        <v>0</v>
      </c>
      <c r="AF45" s="70">
        <v>0</v>
      </c>
      <c r="AG45" s="70">
        <v>19</v>
      </c>
      <c r="AH45" s="70">
        <v>73545</v>
      </c>
      <c r="AI45" s="70">
        <v>42</v>
      </c>
      <c r="AJ45" s="70">
        <v>65189</v>
      </c>
      <c r="AK45" s="67">
        <f aca="true" t="shared" si="1" ref="AK45:AK68">SUM(AI45,AG45,AE45,AC45,AA45)</f>
        <v>67</v>
      </c>
      <c r="AL45" s="67">
        <f aca="true" t="shared" si="2" ref="AL45:AL68">SUM(AJ45,AH45,AF45,AD45,AB45)</f>
        <v>273734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113</v>
      </c>
      <c r="D46" s="70">
        <v>287</v>
      </c>
      <c r="E46" s="70">
        <v>2638700</v>
      </c>
      <c r="F46" s="71">
        <v>32</v>
      </c>
      <c r="G46" s="71">
        <v>56</v>
      </c>
      <c r="H46" s="71">
        <v>862400</v>
      </c>
      <c r="I46" s="71">
        <v>54</v>
      </c>
      <c r="J46" s="71">
        <v>151</v>
      </c>
      <c r="K46" s="71">
        <v>1404300</v>
      </c>
      <c r="L46" s="71">
        <v>27</v>
      </c>
      <c r="M46" s="71">
        <v>80</v>
      </c>
      <c r="N46" s="71">
        <v>372000</v>
      </c>
      <c r="O46" s="70">
        <v>274</v>
      </c>
      <c r="P46" s="70">
        <v>688</v>
      </c>
      <c r="Q46" s="70">
        <v>6259800</v>
      </c>
      <c r="R46" s="71">
        <v>81</v>
      </c>
      <c r="S46" s="71">
        <v>135</v>
      </c>
      <c r="T46" s="71">
        <v>2079450</v>
      </c>
      <c r="U46" s="71">
        <v>128</v>
      </c>
      <c r="V46" s="71">
        <v>348</v>
      </c>
      <c r="W46" s="71">
        <v>3227100</v>
      </c>
      <c r="X46" s="71">
        <v>65</v>
      </c>
      <c r="Y46" s="71">
        <v>205</v>
      </c>
      <c r="Z46" s="71">
        <v>953250</v>
      </c>
      <c r="AA46" s="71">
        <v>3</v>
      </c>
      <c r="AB46" s="71">
        <v>30000</v>
      </c>
      <c r="AC46" s="71">
        <v>4</v>
      </c>
      <c r="AD46" s="71">
        <v>100000</v>
      </c>
      <c r="AE46" s="71">
        <v>0</v>
      </c>
      <c r="AF46" s="71">
        <v>0</v>
      </c>
      <c r="AG46" s="71">
        <v>12</v>
      </c>
      <c r="AH46" s="71">
        <v>34213</v>
      </c>
      <c r="AI46" s="71">
        <v>98</v>
      </c>
      <c r="AJ46" s="71">
        <v>242155</v>
      </c>
      <c r="AK46" s="67">
        <f t="shared" si="1"/>
        <v>117</v>
      </c>
      <c r="AL46" s="67">
        <f t="shared" si="2"/>
        <v>406368</v>
      </c>
      <c r="AM46" s="59"/>
      <c r="AN46" s="59"/>
    </row>
    <row r="47" spans="1:40" s="55" customFormat="1" ht="15" customHeight="1">
      <c r="A47" s="16" t="s">
        <v>183</v>
      </c>
      <c r="B47" s="18" t="s">
        <v>60</v>
      </c>
      <c r="C47" s="70">
        <v>92</v>
      </c>
      <c r="D47" s="70">
        <v>245</v>
      </c>
      <c r="E47" s="70">
        <v>2029600</v>
      </c>
      <c r="F47" s="71">
        <v>21</v>
      </c>
      <c r="G47" s="71">
        <v>40</v>
      </c>
      <c r="H47" s="71">
        <v>616000</v>
      </c>
      <c r="I47" s="71">
        <v>33</v>
      </c>
      <c r="J47" s="71">
        <v>99</v>
      </c>
      <c r="K47" s="71">
        <v>920700</v>
      </c>
      <c r="L47" s="71">
        <v>38</v>
      </c>
      <c r="M47" s="71">
        <v>106</v>
      </c>
      <c r="N47" s="71">
        <v>492900</v>
      </c>
      <c r="O47" s="70">
        <v>236</v>
      </c>
      <c r="P47" s="70">
        <v>622</v>
      </c>
      <c r="Q47" s="70">
        <v>5362800</v>
      </c>
      <c r="R47" s="71">
        <v>62</v>
      </c>
      <c r="S47" s="71">
        <v>126</v>
      </c>
      <c r="T47" s="71">
        <v>1940400</v>
      </c>
      <c r="U47" s="71">
        <v>82</v>
      </c>
      <c r="V47" s="71">
        <v>240</v>
      </c>
      <c r="W47" s="71">
        <v>2232000</v>
      </c>
      <c r="X47" s="71">
        <v>92</v>
      </c>
      <c r="Y47" s="71">
        <v>256</v>
      </c>
      <c r="Z47" s="71">
        <v>1190400</v>
      </c>
      <c r="AA47" s="71">
        <v>2</v>
      </c>
      <c r="AB47" s="71">
        <v>20000</v>
      </c>
      <c r="AC47" s="71">
        <v>2</v>
      </c>
      <c r="AD47" s="71">
        <v>50000</v>
      </c>
      <c r="AE47" s="71">
        <v>0</v>
      </c>
      <c r="AF47" s="71">
        <v>0</v>
      </c>
      <c r="AG47" s="71">
        <v>37</v>
      </c>
      <c r="AH47" s="71">
        <v>68497</v>
      </c>
      <c r="AI47" s="71">
        <v>21</v>
      </c>
      <c r="AJ47" s="71">
        <v>79415</v>
      </c>
      <c r="AK47" s="67">
        <f t="shared" si="1"/>
        <v>62</v>
      </c>
      <c r="AL47" s="67">
        <f t="shared" si="2"/>
        <v>217912</v>
      </c>
      <c r="AM47" s="59"/>
      <c r="AN47" s="59"/>
    </row>
    <row r="48" spans="1:40" s="55" customFormat="1" ht="15" customHeight="1">
      <c r="A48" s="16" t="s">
        <v>184</v>
      </c>
      <c r="B48" s="18" t="s">
        <v>64</v>
      </c>
      <c r="C48" s="70">
        <v>76</v>
      </c>
      <c r="D48" s="70">
        <v>202</v>
      </c>
      <c r="E48" s="70">
        <v>1682900</v>
      </c>
      <c r="F48" s="71">
        <v>17</v>
      </c>
      <c r="G48" s="71">
        <v>35</v>
      </c>
      <c r="H48" s="71">
        <v>539000</v>
      </c>
      <c r="I48" s="71">
        <v>26</v>
      </c>
      <c r="J48" s="71">
        <v>79</v>
      </c>
      <c r="K48" s="71">
        <v>734700</v>
      </c>
      <c r="L48" s="71">
        <v>33</v>
      </c>
      <c r="M48" s="71">
        <v>88</v>
      </c>
      <c r="N48" s="71">
        <v>409200</v>
      </c>
      <c r="O48" s="70">
        <v>163</v>
      </c>
      <c r="P48" s="70">
        <v>431</v>
      </c>
      <c r="Q48" s="70">
        <v>3520150</v>
      </c>
      <c r="R48" s="71">
        <v>33</v>
      </c>
      <c r="S48" s="71">
        <v>61</v>
      </c>
      <c r="T48" s="71">
        <v>939400</v>
      </c>
      <c r="U48" s="71">
        <v>61</v>
      </c>
      <c r="V48" s="71">
        <v>185</v>
      </c>
      <c r="W48" s="71">
        <v>1720500</v>
      </c>
      <c r="X48" s="71">
        <v>69</v>
      </c>
      <c r="Y48" s="71">
        <v>185</v>
      </c>
      <c r="Z48" s="71">
        <v>860250</v>
      </c>
      <c r="AA48" s="71">
        <v>1</v>
      </c>
      <c r="AB48" s="71">
        <v>10000</v>
      </c>
      <c r="AC48" s="71">
        <v>2</v>
      </c>
      <c r="AD48" s="71">
        <v>50000</v>
      </c>
      <c r="AE48" s="71">
        <v>0</v>
      </c>
      <c r="AF48" s="71">
        <v>0</v>
      </c>
      <c r="AG48" s="71">
        <v>10</v>
      </c>
      <c r="AH48" s="71">
        <v>31422</v>
      </c>
      <c r="AI48" s="71">
        <v>36</v>
      </c>
      <c r="AJ48" s="71">
        <v>66526</v>
      </c>
      <c r="AK48" s="67">
        <f t="shared" si="1"/>
        <v>49</v>
      </c>
      <c r="AL48" s="67">
        <f t="shared" si="2"/>
        <v>157948</v>
      </c>
      <c r="AM48" s="59"/>
      <c r="AN48" s="59"/>
    </row>
    <row r="49" spans="1:40" s="55" customFormat="1" ht="15" customHeight="1">
      <c r="A49" s="16" t="s">
        <v>67</v>
      </c>
      <c r="B49" s="18" t="s">
        <v>68</v>
      </c>
      <c r="C49" s="70">
        <v>121</v>
      </c>
      <c r="D49" s="70">
        <v>308</v>
      </c>
      <c r="E49" s="70">
        <v>2800800</v>
      </c>
      <c r="F49" s="71">
        <v>41</v>
      </c>
      <c r="G49" s="71">
        <v>78</v>
      </c>
      <c r="H49" s="71">
        <v>1201200</v>
      </c>
      <c r="I49" s="71">
        <v>35</v>
      </c>
      <c r="J49" s="71">
        <v>114</v>
      </c>
      <c r="K49" s="71">
        <v>1060200</v>
      </c>
      <c r="L49" s="71">
        <v>45</v>
      </c>
      <c r="M49" s="71">
        <v>116</v>
      </c>
      <c r="N49" s="71">
        <v>539400</v>
      </c>
      <c r="O49" s="70">
        <v>299</v>
      </c>
      <c r="P49" s="70">
        <v>763</v>
      </c>
      <c r="Q49" s="70">
        <v>7229250</v>
      </c>
      <c r="R49" s="71">
        <v>106</v>
      </c>
      <c r="S49" s="71">
        <v>201</v>
      </c>
      <c r="T49" s="71">
        <v>3095400</v>
      </c>
      <c r="U49" s="71">
        <v>102</v>
      </c>
      <c r="V49" s="71">
        <v>327</v>
      </c>
      <c r="W49" s="71">
        <v>3041100</v>
      </c>
      <c r="X49" s="71">
        <v>91</v>
      </c>
      <c r="Y49" s="71">
        <v>235</v>
      </c>
      <c r="Z49" s="71">
        <v>1092750</v>
      </c>
      <c r="AA49" s="71">
        <v>2</v>
      </c>
      <c r="AB49" s="71">
        <v>20000</v>
      </c>
      <c r="AC49" s="71">
        <v>7</v>
      </c>
      <c r="AD49" s="71">
        <v>175000</v>
      </c>
      <c r="AE49" s="71">
        <v>0</v>
      </c>
      <c r="AF49" s="71">
        <v>0</v>
      </c>
      <c r="AG49" s="71">
        <v>109</v>
      </c>
      <c r="AH49" s="71">
        <v>106385</v>
      </c>
      <c r="AI49" s="71">
        <v>107</v>
      </c>
      <c r="AJ49" s="71">
        <v>198405</v>
      </c>
      <c r="AK49" s="67">
        <f t="shared" si="1"/>
        <v>225</v>
      </c>
      <c r="AL49" s="67">
        <f t="shared" si="2"/>
        <v>499790</v>
      </c>
      <c r="AM49" s="59"/>
      <c r="AN49" s="59"/>
    </row>
    <row r="50" spans="1:40" s="55" customFormat="1" ht="15" customHeight="1">
      <c r="A50" s="16" t="s">
        <v>20</v>
      </c>
      <c r="B50" s="18" t="s">
        <v>21</v>
      </c>
      <c r="C50" s="70">
        <v>302</v>
      </c>
      <c r="D50" s="70">
        <v>860</v>
      </c>
      <c r="E50" s="70">
        <v>6668400</v>
      </c>
      <c r="F50" s="71">
        <v>50</v>
      </c>
      <c r="G50" s="71">
        <v>90</v>
      </c>
      <c r="H50" s="71">
        <v>1386000</v>
      </c>
      <c r="I50" s="71">
        <v>117</v>
      </c>
      <c r="J50" s="71">
        <v>366</v>
      </c>
      <c r="K50" s="71">
        <v>3403800</v>
      </c>
      <c r="L50" s="71">
        <v>135</v>
      </c>
      <c r="M50" s="71">
        <v>404</v>
      </c>
      <c r="N50" s="71">
        <v>1878600</v>
      </c>
      <c r="O50" s="70">
        <v>853</v>
      </c>
      <c r="P50" s="70">
        <v>2480</v>
      </c>
      <c r="Q50" s="70">
        <v>19952400</v>
      </c>
      <c r="R50" s="71">
        <v>164</v>
      </c>
      <c r="S50" s="71">
        <v>332</v>
      </c>
      <c r="T50" s="71">
        <v>5128200</v>
      </c>
      <c r="U50" s="71">
        <v>320</v>
      </c>
      <c r="V50" s="71">
        <v>1033</v>
      </c>
      <c r="W50" s="71">
        <v>9625500</v>
      </c>
      <c r="X50" s="71">
        <v>369</v>
      </c>
      <c r="Y50" s="71">
        <v>1115</v>
      </c>
      <c r="Z50" s="71">
        <v>5198700</v>
      </c>
      <c r="AA50" s="71">
        <v>5</v>
      </c>
      <c r="AB50" s="71">
        <v>50000</v>
      </c>
      <c r="AC50" s="71">
        <v>19</v>
      </c>
      <c r="AD50" s="71">
        <v>475000</v>
      </c>
      <c r="AE50" s="71">
        <v>1</v>
      </c>
      <c r="AF50" s="71">
        <v>50000</v>
      </c>
      <c r="AG50" s="71">
        <v>42</v>
      </c>
      <c r="AH50" s="71">
        <v>94796</v>
      </c>
      <c r="AI50" s="71">
        <v>69</v>
      </c>
      <c r="AJ50" s="71">
        <v>253949</v>
      </c>
      <c r="AK50" s="67">
        <f t="shared" si="1"/>
        <v>136</v>
      </c>
      <c r="AL50" s="67">
        <f t="shared" si="2"/>
        <v>923745</v>
      </c>
      <c r="AM50" s="59"/>
      <c r="AN50" s="59"/>
    </row>
    <row r="51" spans="1:40" s="55" customFormat="1" ht="15" customHeight="1">
      <c r="A51" s="17" t="s">
        <v>24</v>
      </c>
      <c r="B51" s="31" t="s">
        <v>25</v>
      </c>
      <c r="C51" s="70">
        <v>16</v>
      </c>
      <c r="D51" s="70">
        <v>46</v>
      </c>
      <c r="E51" s="70">
        <v>330150</v>
      </c>
      <c r="F51" s="71">
        <v>0</v>
      </c>
      <c r="G51" s="71">
        <v>0</v>
      </c>
      <c r="H51" s="71">
        <v>0</v>
      </c>
      <c r="I51" s="71">
        <v>9</v>
      </c>
      <c r="J51" s="71">
        <v>25</v>
      </c>
      <c r="K51" s="71">
        <v>232500</v>
      </c>
      <c r="L51" s="71">
        <v>7</v>
      </c>
      <c r="M51" s="71">
        <v>21</v>
      </c>
      <c r="N51" s="71">
        <v>97650</v>
      </c>
      <c r="O51" s="70">
        <v>50</v>
      </c>
      <c r="P51" s="70">
        <v>150</v>
      </c>
      <c r="Q51" s="70">
        <v>1005550</v>
      </c>
      <c r="R51" s="71">
        <v>3</v>
      </c>
      <c r="S51" s="71">
        <v>4</v>
      </c>
      <c r="T51" s="71">
        <v>61600</v>
      </c>
      <c r="U51" s="71">
        <v>20</v>
      </c>
      <c r="V51" s="71">
        <v>57</v>
      </c>
      <c r="W51" s="71">
        <v>530100</v>
      </c>
      <c r="X51" s="71">
        <v>27</v>
      </c>
      <c r="Y51" s="71">
        <v>89</v>
      </c>
      <c r="Z51" s="71">
        <v>413850</v>
      </c>
      <c r="AA51" s="71">
        <v>0</v>
      </c>
      <c r="AB51" s="71">
        <v>0</v>
      </c>
      <c r="AC51" s="71">
        <v>2</v>
      </c>
      <c r="AD51" s="71">
        <v>50000</v>
      </c>
      <c r="AE51" s="71">
        <v>1</v>
      </c>
      <c r="AF51" s="71">
        <v>50000</v>
      </c>
      <c r="AG51" s="71">
        <v>3</v>
      </c>
      <c r="AH51" s="71">
        <v>9117</v>
      </c>
      <c r="AI51" s="71">
        <v>9</v>
      </c>
      <c r="AJ51" s="71">
        <v>46080</v>
      </c>
      <c r="AK51" s="67">
        <f t="shared" si="1"/>
        <v>15</v>
      </c>
      <c r="AL51" s="67">
        <f t="shared" si="2"/>
        <v>155197</v>
      </c>
      <c r="AM51" s="59"/>
      <c r="AN51" s="59"/>
    </row>
    <row r="52" spans="1:40" s="55" customFormat="1" ht="15" customHeight="1">
      <c r="A52" s="17" t="s">
        <v>26</v>
      </c>
      <c r="B52" s="31" t="s">
        <v>27</v>
      </c>
      <c r="C52" s="70">
        <v>20</v>
      </c>
      <c r="D52" s="70">
        <v>48</v>
      </c>
      <c r="E52" s="70">
        <v>369950</v>
      </c>
      <c r="F52" s="71">
        <v>3</v>
      </c>
      <c r="G52" s="71">
        <v>5</v>
      </c>
      <c r="H52" s="71">
        <v>77000</v>
      </c>
      <c r="I52" s="71">
        <v>8</v>
      </c>
      <c r="J52" s="71">
        <v>20</v>
      </c>
      <c r="K52" s="71">
        <v>186000</v>
      </c>
      <c r="L52" s="71">
        <v>9</v>
      </c>
      <c r="M52" s="71">
        <v>23</v>
      </c>
      <c r="N52" s="71">
        <v>106950</v>
      </c>
      <c r="O52" s="70">
        <v>101</v>
      </c>
      <c r="P52" s="70">
        <v>249</v>
      </c>
      <c r="Q52" s="70">
        <v>2101300</v>
      </c>
      <c r="R52" s="71">
        <v>35</v>
      </c>
      <c r="S52" s="71">
        <v>67</v>
      </c>
      <c r="T52" s="71">
        <v>1031800</v>
      </c>
      <c r="U52" s="71">
        <v>17</v>
      </c>
      <c r="V52" s="71">
        <v>48</v>
      </c>
      <c r="W52" s="71">
        <v>446400</v>
      </c>
      <c r="X52" s="71">
        <v>49</v>
      </c>
      <c r="Y52" s="71">
        <v>134</v>
      </c>
      <c r="Z52" s="71">
        <v>623100</v>
      </c>
      <c r="AA52" s="71">
        <v>1</v>
      </c>
      <c r="AB52" s="71">
        <v>10000</v>
      </c>
      <c r="AC52" s="71">
        <v>4</v>
      </c>
      <c r="AD52" s="71">
        <v>100000</v>
      </c>
      <c r="AE52" s="71">
        <v>0</v>
      </c>
      <c r="AF52" s="71">
        <v>0</v>
      </c>
      <c r="AG52" s="71">
        <v>7</v>
      </c>
      <c r="AH52" s="71">
        <v>7049</v>
      </c>
      <c r="AI52" s="71">
        <v>8</v>
      </c>
      <c r="AJ52" s="71">
        <v>13139</v>
      </c>
      <c r="AK52" s="67">
        <f t="shared" si="1"/>
        <v>20</v>
      </c>
      <c r="AL52" s="67">
        <f t="shared" si="2"/>
        <v>130188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9</v>
      </c>
      <c r="D53" s="70">
        <v>27</v>
      </c>
      <c r="E53" s="70">
        <v>210400</v>
      </c>
      <c r="F53" s="71">
        <v>3</v>
      </c>
      <c r="G53" s="71">
        <v>4</v>
      </c>
      <c r="H53" s="71">
        <v>61600</v>
      </c>
      <c r="I53" s="71">
        <v>3</v>
      </c>
      <c r="J53" s="71">
        <v>9</v>
      </c>
      <c r="K53" s="71">
        <v>83700</v>
      </c>
      <c r="L53" s="71">
        <v>3</v>
      </c>
      <c r="M53" s="71">
        <v>14</v>
      </c>
      <c r="N53" s="71">
        <v>65100</v>
      </c>
      <c r="O53" s="70">
        <v>33</v>
      </c>
      <c r="P53" s="70">
        <v>119</v>
      </c>
      <c r="Q53" s="70">
        <v>1068250</v>
      </c>
      <c r="R53" s="71">
        <v>10</v>
      </c>
      <c r="S53" s="71">
        <v>28</v>
      </c>
      <c r="T53" s="71">
        <v>431200</v>
      </c>
      <c r="U53" s="71">
        <v>11</v>
      </c>
      <c r="V53" s="71">
        <v>46</v>
      </c>
      <c r="W53" s="71">
        <v>427800</v>
      </c>
      <c r="X53" s="71">
        <v>12</v>
      </c>
      <c r="Y53" s="71">
        <v>45</v>
      </c>
      <c r="Z53" s="71">
        <v>209250</v>
      </c>
      <c r="AA53" s="71">
        <v>1</v>
      </c>
      <c r="AB53" s="71">
        <v>10000</v>
      </c>
      <c r="AC53" s="71">
        <v>0</v>
      </c>
      <c r="AD53" s="71">
        <v>0</v>
      </c>
      <c r="AE53" s="71">
        <v>0</v>
      </c>
      <c r="AF53" s="71">
        <v>0</v>
      </c>
      <c r="AG53" s="71">
        <v>2</v>
      </c>
      <c r="AH53" s="71">
        <v>10544</v>
      </c>
      <c r="AI53" s="71">
        <v>0</v>
      </c>
      <c r="AJ53" s="71">
        <v>0</v>
      </c>
      <c r="AK53" s="67">
        <f t="shared" si="1"/>
        <v>3</v>
      </c>
      <c r="AL53" s="67">
        <f t="shared" si="2"/>
        <v>20544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22</v>
      </c>
      <c r="D54" s="70">
        <v>72</v>
      </c>
      <c r="E54" s="70">
        <v>541700</v>
      </c>
      <c r="F54" s="71">
        <v>4</v>
      </c>
      <c r="G54" s="71">
        <v>8</v>
      </c>
      <c r="H54" s="71">
        <v>123200</v>
      </c>
      <c r="I54" s="71">
        <v>7</v>
      </c>
      <c r="J54" s="71">
        <v>26</v>
      </c>
      <c r="K54" s="71">
        <v>241800</v>
      </c>
      <c r="L54" s="71">
        <v>11</v>
      </c>
      <c r="M54" s="71">
        <v>38</v>
      </c>
      <c r="N54" s="71">
        <v>176700</v>
      </c>
      <c r="O54" s="70">
        <v>54</v>
      </c>
      <c r="P54" s="70">
        <v>155</v>
      </c>
      <c r="Q54" s="70">
        <v>1299850</v>
      </c>
      <c r="R54" s="71">
        <v>18</v>
      </c>
      <c r="S54" s="71">
        <v>37</v>
      </c>
      <c r="T54" s="71">
        <v>569800</v>
      </c>
      <c r="U54" s="71">
        <v>12</v>
      </c>
      <c r="V54" s="71">
        <v>39</v>
      </c>
      <c r="W54" s="71">
        <v>362700</v>
      </c>
      <c r="X54" s="71">
        <v>24</v>
      </c>
      <c r="Y54" s="71">
        <v>79</v>
      </c>
      <c r="Z54" s="71">
        <v>367350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3</v>
      </c>
      <c r="AH54" s="71">
        <v>18769</v>
      </c>
      <c r="AI54" s="71">
        <v>0</v>
      </c>
      <c r="AJ54" s="71">
        <v>0</v>
      </c>
      <c r="AK54" s="67">
        <f t="shared" si="1"/>
        <v>3</v>
      </c>
      <c r="AL54" s="67">
        <f t="shared" si="2"/>
        <v>18769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37</v>
      </c>
      <c r="D55" s="70">
        <v>96</v>
      </c>
      <c r="E55" s="70">
        <v>741350</v>
      </c>
      <c r="F55" s="71">
        <v>6</v>
      </c>
      <c r="G55" s="71">
        <v>11</v>
      </c>
      <c r="H55" s="71">
        <v>169400</v>
      </c>
      <c r="I55" s="71">
        <v>14</v>
      </c>
      <c r="J55" s="71">
        <v>38</v>
      </c>
      <c r="K55" s="71">
        <v>353400</v>
      </c>
      <c r="L55" s="71">
        <v>17</v>
      </c>
      <c r="M55" s="71">
        <v>47</v>
      </c>
      <c r="N55" s="71">
        <v>218550</v>
      </c>
      <c r="O55" s="70">
        <v>109</v>
      </c>
      <c r="P55" s="70">
        <v>292</v>
      </c>
      <c r="Q55" s="70">
        <v>2534700</v>
      </c>
      <c r="R55" s="71">
        <v>22</v>
      </c>
      <c r="S55" s="71">
        <v>41</v>
      </c>
      <c r="T55" s="71">
        <v>646800</v>
      </c>
      <c r="U55" s="71">
        <v>46</v>
      </c>
      <c r="V55" s="71">
        <v>148</v>
      </c>
      <c r="W55" s="71">
        <v>1395000</v>
      </c>
      <c r="X55" s="71">
        <v>41</v>
      </c>
      <c r="Y55" s="71">
        <v>103</v>
      </c>
      <c r="Z55" s="71">
        <v>492900</v>
      </c>
      <c r="AA55" s="71">
        <v>1</v>
      </c>
      <c r="AB55" s="71">
        <v>10000</v>
      </c>
      <c r="AC55" s="71">
        <v>4</v>
      </c>
      <c r="AD55" s="71">
        <v>100000</v>
      </c>
      <c r="AE55" s="71">
        <v>0</v>
      </c>
      <c r="AF55" s="71">
        <v>0</v>
      </c>
      <c r="AG55" s="71">
        <v>3</v>
      </c>
      <c r="AH55" s="71">
        <v>7396</v>
      </c>
      <c r="AI55" s="71">
        <v>11</v>
      </c>
      <c r="AJ55" s="71">
        <v>74785</v>
      </c>
      <c r="AK55" s="67">
        <f t="shared" si="1"/>
        <v>19</v>
      </c>
      <c r="AL55" s="67">
        <f t="shared" si="2"/>
        <v>192181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25</v>
      </c>
      <c r="D56" s="70">
        <v>76</v>
      </c>
      <c r="E56" s="70">
        <v>574550</v>
      </c>
      <c r="F56" s="71">
        <v>3</v>
      </c>
      <c r="G56" s="71">
        <v>5</v>
      </c>
      <c r="H56" s="71">
        <v>77000</v>
      </c>
      <c r="I56" s="71">
        <v>11</v>
      </c>
      <c r="J56" s="71">
        <v>36</v>
      </c>
      <c r="K56" s="71">
        <v>334800</v>
      </c>
      <c r="L56" s="71">
        <v>11</v>
      </c>
      <c r="M56" s="71">
        <v>35</v>
      </c>
      <c r="N56" s="71">
        <v>162750</v>
      </c>
      <c r="O56" s="70">
        <v>84</v>
      </c>
      <c r="P56" s="70">
        <v>262</v>
      </c>
      <c r="Q56" s="70">
        <v>2061600</v>
      </c>
      <c r="R56" s="71">
        <v>15</v>
      </c>
      <c r="S56" s="71">
        <v>30</v>
      </c>
      <c r="T56" s="71">
        <v>462000</v>
      </c>
      <c r="U56" s="71">
        <v>33</v>
      </c>
      <c r="V56" s="71">
        <v>112</v>
      </c>
      <c r="W56" s="71">
        <v>1041600</v>
      </c>
      <c r="X56" s="71">
        <v>36</v>
      </c>
      <c r="Y56" s="71">
        <v>120</v>
      </c>
      <c r="Z56" s="71">
        <v>558000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6</v>
      </c>
      <c r="AH56" s="71">
        <v>7176</v>
      </c>
      <c r="AI56" s="71">
        <v>11</v>
      </c>
      <c r="AJ56" s="71">
        <v>18280</v>
      </c>
      <c r="AK56" s="67">
        <f t="shared" si="1"/>
        <v>17</v>
      </c>
      <c r="AL56" s="67">
        <f t="shared" si="2"/>
        <v>25456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35</v>
      </c>
      <c r="D57" s="70">
        <v>100</v>
      </c>
      <c r="E57" s="70">
        <v>799750</v>
      </c>
      <c r="F57" s="71">
        <v>8</v>
      </c>
      <c r="G57" s="71">
        <v>16</v>
      </c>
      <c r="H57" s="71">
        <v>246400</v>
      </c>
      <c r="I57" s="71">
        <v>11</v>
      </c>
      <c r="J57" s="71">
        <v>35</v>
      </c>
      <c r="K57" s="71">
        <v>325500</v>
      </c>
      <c r="L57" s="71">
        <v>16</v>
      </c>
      <c r="M57" s="71">
        <v>49</v>
      </c>
      <c r="N57" s="71">
        <v>227850</v>
      </c>
      <c r="O57" s="70">
        <v>96</v>
      </c>
      <c r="P57" s="70">
        <v>292</v>
      </c>
      <c r="Q57" s="70">
        <v>2350450</v>
      </c>
      <c r="R57" s="71">
        <v>16</v>
      </c>
      <c r="S57" s="71">
        <v>40</v>
      </c>
      <c r="T57" s="71">
        <v>616000</v>
      </c>
      <c r="U57" s="71">
        <v>39</v>
      </c>
      <c r="V57" s="71">
        <v>121</v>
      </c>
      <c r="W57" s="71">
        <v>1125300</v>
      </c>
      <c r="X57" s="71">
        <v>41</v>
      </c>
      <c r="Y57" s="71">
        <v>131</v>
      </c>
      <c r="Z57" s="71">
        <v>609150</v>
      </c>
      <c r="AA57" s="71">
        <v>0</v>
      </c>
      <c r="AB57" s="71">
        <v>0</v>
      </c>
      <c r="AC57" s="71">
        <v>2</v>
      </c>
      <c r="AD57" s="71">
        <v>50000</v>
      </c>
      <c r="AE57" s="71">
        <v>0</v>
      </c>
      <c r="AF57" s="71">
        <v>0</v>
      </c>
      <c r="AG57" s="71">
        <v>3</v>
      </c>
      <c r="AH57" s="71">
        <v>2296</v>
      </c>
      <c r="AI57" s="71">
        <v>6</v>
      </c>
      <c r="AJ57" s="71">
        <v>26684</v>
      </c>
      <c r="AK57" s="67">
        <f t="shared" si="1"/>
        <v>11</v>
      </c>
      <c r="AL57" s="67">
        <f t="shared" si="2"/>
        <v>78980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23</v>
      </c>
      <c r="D58" s="70">
        <v>63</v>
      </c>
      <c r="E58" s="70">
        <v>502450</v>
      </c>
      <c r="F58" s="71">
        <v>7</v>
      </c>
      <c r="G58" s="71">
        <v>13</v>
      </c>
      <c r="H58" s="71">
        <v>200200</v>
      </c>
      <c r="I58" s="71">
        <v>3</v>
      </c>
      <c r="J58" s="71">
        <v>15</v>
      </c>
      <c r="K58" s="71">
        <v>139500</v>
      </c>
      <c r="L58" s="71">
        <v>13</v>
      </c>
      <c r="M58" s="71">
        <v>35</v>
      </c>
      <c r="N58" s="71">
        <v>162750</v>
      </c>
      <c r="O58" s="70">
        <v>46</v>
      </c>
      <c r="P58" s="70">
        <v>132</v>
      </c>
      <c r="Q58" s="70">
        <v>984000</v>
      </c>
      <c r="R58" s="71">
        <v>10</v>
      </c>
      <c r="S58" s="71">
        <v>18</v>
      </c>
      <c r="T58" s="71">
        <v>277200</v>
      </c>
      <c r="U58" s="71">
        <v>11</v>
      </c>
      <c r="V58" s="71">
        <v>38</v>
      </c>
      <c r="W58" s="71">
        <v>353400</v>
      </c>
      <c r="X58" s="71">
        <v>25</v>
      </c>
      <c r="Y58" s="71">
        <v>76</v>
      </c>
      <c r="Z58" s="71">
        <v>353400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1</v>
      </c>
      <c r="AH58" s="71">
        <v>2392</v>
      </c>
      <c r="AI58" s="71">
        <v>1</v>
      </c>
      <c r="AJ58" s="71">
        <v>1140</v>
      </c>
      <c r="AK58" s="67">
        <f t="shared" si="1"/>
        <v>2</v>
      </c>
      <c r="AL58" s="67">
        <f t="shared" si="2"/>
        <v>3532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38</v>
      </c>
      <c r="D59" s="70">
        <v>113</v>
      </c>
      <c r="E59" s="70">
        <v>875050</v>
      </c>
      <c r="F59" s="71">
        <v>4</v>
      </c>
      <c r="G59" s="71">
        <v>7</v>
      </c>
      <c r="H59" s="71">
        <v>107800</v>
      </c>
      <c r="I59" s="71">
        <v>19</v>
      </c>
      <c r="J59" s="71">
        <v>59</v>
      </c>
      <c r="K59" s="71">
        <v>548700</v>
      </c>
      <c r="L59" s="71">
        <v>15</v>
      </c>
      <c r="M59" s="71">
        <v>47</v>
      </c>
      <c r="N59" s="71">
        <v>218550</v>
      </c>
      <c r="O59" s="70">
        <v>97</v>
      </c>
      <c r="P59" s="70">
        <v>286</v>
      </c>
      <c r="Q59" s="70">
        <v>2267100</v>
      </c>
      <c r="R59" s="71">
        <v>12</v>
      </c>
      <c r="S59" s="71">
        <v>21</v>
      </c>
      <c r="T59" s="71">
        <v>323400</v>
      </c>
      <c r="U59" s="71">
        <v>47</v>
      </c>
      <c r="V59" s="71">
        <v>153</v>
      </c>
      <c r="W59" s="71">
        <v>1422900</v>
      </c>
      <c r="X59" s="71">
        <v>38</v>
      </c>
      <c r="Y59" s="71">
        <v>112</v>
      </c>
      <c r="Z59" s="71">
        <v>520800</v>
      </c>
      <c r="AA59" s="71">
        <v>1</v>
      </c>
      <c r="AB59" s="71">
        <v>10000</v>
      </c>
      <c r="AC59" s="71">
        <v>1</v>
      </c>
      <c r="AD59" s="71">
        <v>25000</v>
      </c>
      <c r="AE59" s="71">
        <v>0</v>
      </c>
      <c r="AF59" s="71">
        <v>0</v>
      </c>
      <c r="AG59" s="71">
        <v>3</v>
      </c>
      <c r="AH59" s="71">
        <v>2360</v>
      </c>
      <c r="AI59" s="71">
        <v>5</v>
      </c>
      <c r="AJ59" s="71">
        <v>7310</v>
      </c>
      <c r="AK59" s="67">
        <f t="shared" si="1"/>
        <v>10</v>
      </c>
      <c r="AL59" s="67">
        <f t="shared" si="2"/>
        <v>44670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15</v>
      </c>
      <c r="D60" s="70">
        <v>49</v>
      </c>
      <c r="E60" s="70">
        <v>345550</v>
      </c>
      <c r="F60" s="71">
        <v>1</v>
      </c>
      <c r="G60" s="71">
        <v>1</v>
      </c>
      <c r="H60" s="71">
        <v>15400</v>
      </c>
      <c r="I60" s="71">
        <v>7</v>
      </c>
      <c r="J60" s="71">
        <v>23</v>
      </c>
      <c r="K60" s="71">
        <v>213900</v>
      </c>
      <c r="L60" s="71">
        <v>7</v>
      </c>
      <c r="M60" s="71">
        <v>25</v>
      </c>
      <c r="N60" s="71">
        <v>116250</v>
      </c>
      <c r="O60" s="70">
        <v>41</v>
      </c>
      <c r="P60" s="70">
        <v>146</v>
      </c>
      <c r="Q60" s="70">
        <v>1063100</v>
      </c>
      <c r="R60" s="71">
        <v>2</v>
      </c>
      <c r="S60" s="71">
        <v>2</v>
      </c>
      <c r="T60" s="71">
        <v>30800</v>
      </c>
      <c r="U60" s="71">
        <v>20</v>
      </c>
      <c r="V60" s="71">
        <v>78</v>
      </c>
      <c r="W60" s="71">
        <v>725400</v>
      </c>
      <c r="X60" s="71">
        <v>19</v>
      </c>
      <c r="Y60" s="71">
        <v>66</v>
      </c>
      <c r="Z60" s="71">
        <v>306900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67">
        <f t="shared" si="1"/>
        <v>0</v>
      </c>
      <c r="AL60" s="67">
        <f t="shared" si="2"/>
        <v>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23</v>
      </c>
      <c r="D61" s="70">
        <v>65</v>
      </c>
      <c r="E61" s="70">
        <v>515550</v>
      </c>
      <c r="F61" s="71">
        <v>3</v>
      </c>
      <c r="G61" s="71">
        <v>6</v>
      </c>
      <c r="H61" s="71">
        <v>92400</v>
      </c>
      <c r="I61" s="71">
        <v>10</v>
      </c>
      <c r="J61" s="71">
        <v>32</v>
      </c>
      <c r="K61" s="71">
        <v>297600</v>
      </c>
      <c r="L61" s="71">
        <v>10</v>
      </c>
      <c r="M61" s="71">
        <v>27</v>
      </c>
      <c r="N61" s="71">
        <v>125550</v>
      </c>
      <c r="O61" s="70">
        <v>50</v>
      </c>
      <c r="P61" s="70">
        <v>145</v>
      </c>
      <c r="Q61" s="70">
        <v>1173200</v>
      </c>
      <c r="R61" s="71">
        <v>8</v>
      </c>
      <c r="S61" s="71">
        <v>17</v>
      </c>
      <c r="T61" s="71">
        <v>261800</v>
      </c>
      <c r="U61" s="71">
        <v>23</v>
      </c>
      <c r="V61" s="71">
        <v>68</v>
      </c>
      <c r="W61" s="71">
        <v>632400</v>
      </c>
      <c r="X61" s="71">
        <v>19</v>
      </c>
      <c r="Y61" s="71">
        <v>60</v>
      </c>
      <c r="Z61" s="71">
        <v>279000</v>
      </c>
      <c r="AA61" s="71">
        <v>1</v>
      </c>
      <c r="AB61" s="71">
        <v>10000</v>
      </c>
      <c r="AC61" s="71">
        <v>1</v>
      </c>
      <c r="AD61" s="71">
        <v>25000</v>
      </c>
      <c r="AE61" s="71">
        <v>0</v>
      </c>
      <c r="AF61" s="71">
        <v>0</v>
      </c>
      <c r="AG61" s="71">
        <v>3</v>
      </c>
      <c r="AH61" s="71">
        <v>9568</v>
      </c>
      <c r="AI61" s="71">
        <v>7</v>
      </c>
      <c r="AJ61" s="71">
        <v>17927</v>
      </c>
      <c r="AK61" s="67">
        <f t="shared" si="1"/>
        <v>12</v>
      </c>
      <c r="AL61" s="67">
        <f t="shared" si="2"/>
        <v>62495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8</v>
      </c>
      <c r="D62" s="70">
        <v>25</v>
      </c>
      <c r="E62" s="70">
        <v>190350</v>
      </c>
      <c r="F62" s="71">
        <v>1</v>
      </c>
      <c r="G62" s="71">
        <v>3</v>
      </c>
      <c r="H62" s="71">
        <v>46200</v>
      </c>
      <c r="I62" s="71">
        <v>3</v>
      </c>
      <c r="J62" s="71">
        <v>9</v>
      </c>
      <c r="K62" s="71">
        <v>83700</v>
      </c>
      <c r="L62" s="71">
        <v>4</v>
      </c>
      <c r="M62" s="71">
        <v>13</v>
      </c>
      <c r="N62" s="71">
        <v>60450</v>
      </c>
      <c r="O62" s="70">
        <v>19</v>
      </c>
      <c r="P62" s="70">
        <v>63</v>
      </c>
      <c r="Q62" s="70">
        <v>496650</v>
      </c>
      <c r="R62" s="71">
        <v>3</v>
      </c>
      <c r="S62" s="71">
        <v>9</v>
      </c>
      <c r="T62" s="71">
        <v>138600</v>
      </c>
      <c r="U62" s="71">
        <v>8</v>
      </c>
      <c r="V62" s="71">
        <v>23</v>
      </c>
      <c r="W62" s="71">
        <v>213900</v>
      </c>
      <c r="X62" s="71">
        <v>8</v>
      </c>
      <c r="Y62" s="71">
        <v>31</v>
      </c>
      <c r="Z62" s="71">
        <v>144150</v>
      </c>
      <c r="AA62" s="71">
        <v>0</v>
      </c>
      <c r="AB62" s="71">
        <v>0</v>
      </c>
      <c r="AC62" s="71">
        <v>1</v>
      </c>
      <c r="AD62" s="71">
        <v>25000</v>
      </c>
      <c r="AE62" s="71">
        <v>0</v>
      </c>
      <c r="AF62" s="71">
        <v>0</v>
      </c>
      <c r="AG62" s="71">
        <v>2</v>
      </c>
      <c r="AH62" s="71">
        <v>4949</v>
      </c>
      <c r="AI62" s="71">
        <v>0</v>
      </c>
      <c r="AJ62" s="71">
        <v>0</v>
      </c>
      <c r="AK62" s="67">
        <f t="shared" si="1"/>
        <v>3</v>
      </c>
      <c r="AL62" s="67">
        <f t="shared" si="2"/>
        <v>29949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8</v>
      </c>
      <c r="D63" s="70">
        <v>24</v>
      </c>
      <c r="E63" s="70">
        <v>232200</v>
      </c>
      <c r="F63" s="71">
        <v>2</v>
      </c>
      <c r="G63" s="71">
        <v>3</v>
      </c>
      <c r="H63" s="71">
        <v>46200</v>
      </c>
      <c r="I63" s="71">
        <v>5</v>
      </c>
      <c r="J63" s="71">
        <v>19</v>
      </c>
      <c r="K63" s="71">
        <v>176700</v>
      </c>
      <c r="L63" s="71">
        <v>1</v>
      </c>
      <c r="M63" s="71">
        <v>2</v>
      </c>
      <c r="N63" s="71">
        <v>9300</v>
      </c>
      <c r="O63" s="70">
        <v>22</v>
      </c>
      <c r="P63" s="70">
        <v>63</v>
      </c>
      <c r="Q63" s="70">
        <v>523700</v>
      </c>
      <c r="R63" s="71">
        <v>1</v>
      </c>
      <c r="S63" s="71">
        <v>2</v>
      </c>
      <c r="T63" s="71">
        <v>30800</v>
      </c>
      <c r="U63" s="71">
        <v>14</v>
      </c>
      <c r="V63" s="71">
        <v>45</v>
      </c>
      <c r="W63" s="71">
        <v>418500</v>
      </c>
      <c r="X63" s="71">
        <v>7</v>
      </c>
      <c r="Y63" s="71">
        <v>16</v>
      </c>
      <c r="Z63" s="71">
        <v>74400</v>
      </c>
      <c r="AA63" s="71">
        <v>0</v>
      </c>
      <c r="AB63" s="71">
        <v>0</v>
      </c>
      <c r="AC63" s="71">
        <v>2</v>
      </c>
      <c r="AD63" s="71">
        <v>50000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67">
        <f t="shared" si="1"/>
        <v>2</v>
      </c>
      <c r="AL63" s="67">
        <f t="shared" si="2"/>
        <v>50000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>
        <v>12</v>
      </c>
      <c r="D64" s="70">
        <v>27</v>
      </c>
      <c r="E64" s="70">
        <v>269100</v>
      </c>
      <c r="F64" s="71">
        <v>4</v>
      </c>
      <c r="G64" s="71">
        <v>6</v>
      </c>
      <c r="H64" s="71">
        <v>92400</v>
      </c>
      <c r="I64" s="71">
        <v>6</v>
      </c>
      <c r="J64" s="71">
        <v>17</v>
      </c>
      <c r="K64" s="71">
        <v>158100</v>
      </c>
      <c r="L64" s="71">
        <v>2</v>
      </c>
      <c r="M64" s="71">
        <v>4</v>
      </c>
      <c r="N64" s="71">
        <v>18600</v>
      </c>
      <c r="O64" s="70">
        <v>25</v>
      </c>
      <c r="P64" s="70">
        <v>60</v>
      </c>
      <c r="Q64" s="70">
        <v>637000</v>
      </c>
      <c r="R64" s="71">
        <v>9</v>
      </c>
      <c r="S64" s="71">
        <v>16</v>
      </c>
      <c r="T64" s="71">
        <v>246400</v>
      </c>
      <c r="U64" s="71">
        <v>14</v>
      </c>
      <c r="V64" s="71">
        <v>40</v>
      </c>
      <c r="W64" s="71">
        <v>372000</v>
      </c>
      <c r="X64" s="71">
        <v>2</v>
      </c>
      <c r="Y64" s="71">
        <v>4</v>
      </c>
      <c r="Z64" s="71">
        <v>18600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6</v>
      </c>
      <c r="AH64" s="71">
        <v>13180</v>
      </c>
      <c r="AI64" s="71">
        <v>9</v>
      </c>
      <c r="AJ64" s="71">
        <v>47264</v>
      </c>
      <c r="AK64" s="67">
        <f t="shared" si="1"/>
        <v>15</v>
      </c>
      <c r="AL64" s="67">
        <f t="shared" si="2"/>
        <v>60444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11</v>
      </c>
      <c r="D65" s="70">
        <v>29</v>
      </c>
      <c r="E65" s="70">
        <v>170300</v>
      </c>
      <c r="F65" s="71">
        <v>1</v>
      </c>
      <c r="G65" s="71">
        <v>2</v>
      </c>
      <c r="H65" s="71">
        <v>30800</v>
      </c>
      <c r="I65" s="71">
        <v>1</v>
      </c>
      <c r="J65" s="71">
        <v>3</v>
      </c>
      <c r="K65" s="71">
        <v>27900</v>
      </c>
      <c r="L65" s="71">
        <v>9</v>
      </c>
      <c r="M65" s="71">
        <v>24</v>
      </c>
      <c r="N65" s="71">
        <v>111600</v>
      </c>
      <c r="O65" s="70">
        <v>26</v>
      </c>
      <c r="P65" s="70">
        <v>66</v>
      </c>
      <c r="Q65" s="70">
        <v>385950</v>
      </c>
      <c r="R65" s="71">
        <v>0</v>
      </c>
      <c r="S65" s="71">
        <v>0</v>
      </c>
      <c r="T65" s="71">
        <v>0</v>
      </c>
      <c r="U65" s="71">
        <v>5</v>
      </c>
      <c r="V65" s="71">
        <v>17</v>
      </c>
      <c r="W65" s="71">
        <v>158100</v>
      </c>
      <c r="X65" s="71">
        <v>21</v>
      </c>
      <c r="Y65" s="71">
        <v>49</v>
      </c>
      <c r="Z65" s="71">
        <v>227850</v>
      </c>
      <c r="AA65" s="71">
        <v>0</v>
      </c>
      <c r="AB65" s="71">
        <v>0</v>
      </c>
      <c r="AC65" s="71">
        <v>2</v>
      </c>
      <c r="AD65" s="71">
        <v>50000</v>
      </c>
      <c r="AE65" s="71">
        <v>0</v>
      </c>
      <c r="AF65" s="71">
        <v>0</v>
      </c>
      <c r="AG65" s="71">
        <v>0</v>
      </c>
      <c r="AH65" s="71">
        <v>0</v>
      </c>
      <c r="AI65" s="71">
        <v>2</v>
      </c>
      <c r="AJ65" s="71">
        <v>1340</v>
      </c>
      <c r="AK65" s="67">
        <f t="shared" si="1"/>
        <v>4</v>
      </c>
      <c r="AL65" s="67">
        <f t="shared" si="2"/>
        <v>51340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2</v>
      </c>
      <c r="D66" s="70">
        <v>3</v>
      </c>
      <c r="E66" s="70">
        <v>27900</v>
      </c>
      <c r="F66" s="71">
        <v>0</v>
      </c>
      <c r="G66" s="71">
        <v>0</v>
      </c>
      <c r="H66" s="71">
        <v>0</v>
      </c>
      <c r="I66" s="71">
        <v>2</v>
      </c>
      <c r="J66" s="71">
        <v>3</v>
      </c>
      <c r="K66" s="71">
        <v>27900</v>
      </c>
      <c r="L66" s="71">
        <v>0</v>
      </c>
      <c r="M66" s="71">
        <v>0</v>
      </c>
      <c r="N66" s="71">
        <v>0</v>
      </c>
      <c r="O66" s="70">
        <v>2</v>
      </c>
      <c r="P66" s="70">
        <v>2</v>
      </c>
      <c r="Q66" s="70">
        <v>18600</v>
      </c>
      <c r="R66" s="71">
        <v>0</v>
      </c>
      <c r="S66" s="71">
        <v>0</v>
      </c>
      <c r="T66" s="71">
        <v>0</v>
      </c>
      <c r="U66" s="71">
        <v>2</v>
      </c>
      <c r="V66" s="71">
        <v>2</v>
      </c>
      <c r="W66" s="71">
        <v>18600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67">
        <f t="shared" si="1"/>
        <v>0</v>
      </c>
      <c r="AL66" s="67">
        <f t="shared" si="2"/>
        <v>0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1</v>
      </c>
      <c r="D67" s="70">
        <v>2</v>
      </c>
      <c r="E67" s="70">
        <v>18600</v>
      </c>
      <c r="F67" s="71">
        <v>0</v>
      </c>
      <c r="G67" s="71">
        <v>0</v>
      </c>
      <c r="H67" s="71">
        <v>0</v>
      </c>
      <c r="I67" s="71">
        <v>1</v>
      </c>
      <c r="J67" s="71">
        <v>2</v>
      </c>
      <c r="K67" s="71">
        <v>18600</v>
      </c>
      <c r="L67" s="71">
        <v>0</v>
      </c>
      <c r="M67" s="71">
        <v>0</v>
      </c>
      <c r="N67" s="71">
        <v>0</v>
      </c>
      <c r="O67" s="70">
        <v>0</v>
      </c>
      <c r="P67" s="70">
        <v>0</v>
      </c>
      <c r="Q67" s="70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67">
        <f t="shared" si="1"/>
        <v>0</v>
      </c>
      <c r="AL67" s="67">
        <f t="shared" si="2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1</v>
      </c>
      <c r="D68" s="70">
        <v>1</v>
      </c>
      <c r="E68" s="70">
        <v>9300</v>
      </c>
      <c r="F68" s="71">
        <v>0</v>
      </c>
      <c r="G68" s="71">
        <v>0</v>
      </c>
      <c r="H68" s="71">
        <v>0</v>
      </c>
      <c r="I68" s="71">
        <v>1</v>
      </c>
      <c r="J68" s="71">
        <v>1</v>
      </c>
      <c r="K68" s="71">
        <v>9300</v>
      </c>
      <c r="L68" s="71">
        <v>0</v>
      </c>
      <c r="M68" s="71">
        <v>0</v>
      </c>
      <c r="N68" s="71">
        <v>0</v>
      </c>
      <c r="O68" s="70">
        <v>2</v>
      </c>
      <c r="P68" s="70">
        <v>2</v>
      </c>
      <c r="Q68" s="70">
        <v>18600</v>
      </c>
      <c r="R68" s="71">
        <v>0</v>
      </c>
      <c r="S68" s="71">
        <v>0</v>
      </c>
      <c r="T68" s="71">
        <v>0</v>
      </c>
      <c r="U68" s="71">
        <v>2</v>
      </c>
      <c r="V68" s="71">
        <v>2</v>
      </c>
      <c r="W68" s="71">
        <v>18600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0</v>
      </c>
      <c r="AJ68" s="71">
        <v>0</v>
      </c>
      <c r="AK68" s="67">
        <f t="shared" si="1"/>
        <v>0</v>
      </c>
      <c r="AL68" s="67">
        <f t="shared" si="2"/>
        <v>0</v>
      </c>
      <c r="AM68" s="59"/>
      <c r="AN68" s="59"/>
    </row>
    <row r="69" spans="1:43" s="10" customFormat="1" ht="12.75" customHeight="1">
      <c r="A69" s="104" t="s">
        <v>191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64"/>
      <c r="AM69" s="64"/>
      <c r="AN69" s="64"/>
      <c r="AO69" s="64"/>
      <c r="AP69" s="64"/>
      <c r="AQ69" s="64"/>
    </row>
    <row r="70" spans="1:37" s="48" customFormat="1" ht="12" customHeight="1">
      <c r="A70" s="103" t="s">
        <v>75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20"/>
    </row>
    <row r="71" spans="1:37" s="48" customFormat="1" ht="12" customHeight="1">
      <c r="A71" s="106" t="s">
        <v>192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</row>
    <row r="72" spans="1:37" s="48" customFormat="1" ht="12" customHeight="1">
      <c r="A72" s="103" t="s">
        <v>193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20"/>
    </row>
  </sheetData>
  <sheetProtection/>
  <mergeCells count="56">
    <mergeCell ref="AK41:AL41"/>
    <mergeCell ref="A44:B44"/>
    <mergeCell ref="A40:B43"/>
    <mergeCell ref="C40:N40"/>
    <mergeCell ref="A69:AK69"/>
    <mergeCell ref="A71:AK71"/>
    <mergeCell ref="A70:AJ70"/>
    <mergeCell ref="O41:Q41"/>
    <mergeCell ref="R41:T41"/>
    <mergeCell ref="U41:W41"/>
    <mergeCell ref="A72:AJ72"/>
    <mergeCell ref="AG41:AH41"/>
    <mergeCell ref="AI41:AJ41"/>
    <mergeCell ref="AG40:AH40"/>
    <mergeCell ref="AI40:AJ40"/>
    <mergeCell ref="AK40:AL40"/>
    <mergeCell ref="C41:E41"/>
    <mergeCell ref="F41:H41"/>
    <mergeCell ref="I41:K41"/>
    <mergeCell ref="L41:N41"/>
    <mergeCell ref="AC40:AD40"/>
    <mergeCell ref="AE40:AF40"/>
    <mergeCell ref="X41:Z41"/>
    <mergeCell ref="AA41:AB41"/>
    <mergeCell ref="AC41:AD41"/>
    <mergeCell ref="AE41:AF41"/>
    <mergeCell ref="O40:Z40"/>
    <mergeCell ref="AA40:AB40"/>
    <mergeCell ref="A33:AK33"/>
    <mergeCell ref="A35:AK35"/>
    <mergeCell ref="A34:AJ34"/>
    <mergeCell ref="A36:AJ36"/>
    <mergeCell ref="AG5:AH5"/>
    <mergeCell ref="AI5:AJ5"/>
    <mergeCell ref="AK5:AL5"/>
    <mergeCell ref="A8:B8"/>
    <mergeCell ref="A4:B7"/>
    <mergeCell ref="C4:N4"/>
    <mergeCell ref="AG4:AH4"/>
    <mergeCell ref="AI4:AJ4"/>
    <mergeCell ref="AK4:AL4"/>
    <mergeCell ref="C5:E5"/>
    <mergeCell ref="F5:H5"/>
    <mergeCell ref="I5:K5"/>
    <mergeCell ref="L5:N5"/>
    <mergeCell ref="O5:Q5"/>
    <mergeCell ref="R5:T5"/>
    <mergeCell ref="U5:W5"/>
    <mergeCell ref="AC4:AD4"/>
    <mergeCell ref="AE4:AF4"/>
    <mergeCell ref="X5:Z5"/>
    <mergeCell ref="AA5:AB5"/>
    <mergeCell ref="AC5:AD5"/>
    <mergeCell ref="AE5:AF5"/>
    <mergeCell ref="O4:Z4"/>
    <mergeCell ref="AA4:AB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8"/>
  <sheetViews>
    <sheetView zoomScalePageLayoutView="0" workbookViewId="0" topLeftCell="A1">
      <selection activeCell="A79" sqref="A79"/>
    </sheetView>
  </sheetViews>
  <sheetFormatPr defaultColWidth="12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2.66015625" style="2" customWidth="1"/>
    <col min="6" max="6" width="10.5" style="2" customWidth="1"/>
    <col min="7" max="7" width="8.83203125" style="2" customWidth="1"/>
    <col min="8" max="8" width="11.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1.5" style="2" customWidth="1"/>
    <col min="15" max="15" width="10.33203125" style="2" customWidth="1"/>
    <col min="16" max="16" width="8.83203125" style="2" customWidth="1"/>
    <col min="17" max="17" width="12.6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3.16015625" style="2" customWidth="1"/>
    <col min="24" max="24" width="10.66015625" style="2" customWidth="1"/>
    <col min="25" max="25" width="8.83203125" style="2" customWidth="1"/>
    <col min="26" max="26" width="12.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10.33203125" style="2" customWidth="1"/>
    <col min="38" max="38" width="12.5" style="2" customWidth="1"/>
    <col min="39" max="16384" width="12" style="2" customWidth="1"/>
  </cols>
  <sheetData>
    <row r="1" spans="1:2" ht="16.5" customHeight="1">
      <c r="A1" s="1" t="s">
        <v>167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4"/>
      <c r="B7" s="115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9" t="s">
        <v>172</v>
      </c>
      <c r="B8" s="116"/>
      <c r="C8" s="9">
        <v>1606</v>
      </c>
      <c r="D8" s="9">
        <v>4792</v>
      </c>
      <c r="E8" s="9">
        <v>36097050</v>
      </c>
      <c r="F8" s="9">
        <v>260</v>
      </c>
      <c r="G8" s="9">
        <v>474</v>
      </c>
      <c r="H8" s="9">
        <v>7299600</v>
      </c>
      <c r="I8" s="9">
        <v>567</v>
      </c>
      <c r="J8" s="9">
        <v>1875</v>
      </c>
      <c r="K8" s="9">
        <v>17437500</v>
      </c>
      <c r="L8" s="9">
        <v>779</v>
      </c>
      <c r="M8" s="9">
        <v>2443</v>
      </c>
      <c r="N8" s="9">
        <v>11359950</v>
      </c>
      <c r="O8" s="9">
        <v>4791</v>
      </c>
      <c r="P8" s="9">
        <v>13871</v>
      </c>
      <c r="Q8" s="9">
        <v>108592700</v>
      </c>
      <c r="R8" s="9">
        <v>1076</v>
      </c>
      <c r="S8" s="9">
        <v>1835</v>
      </c>
      <c r="T8" s="9">
        <v>28259300</v>
      </c>
      <c r="U8" s="9">
        <v>1590</v>
      </c>
      <c r="V8" s="9">
        <v>5244</v>
      </c>
      <c r="W8" s="9">
        <v>48750600</v>
      </c>
      <c r="X8" s="9">
        <v>2125</v>
      </c>
      <c r="Y8" s="9">
        <v>6792</v>
      </c>
      <c r="Z8" s="9">
        <v>31582800</v>
      </c>
      <c r="AA8" s="21">
        <v>15</v>
      </c>
      <c r="AB8" s="21">
        <v>150000</v>
      </c>
      <c r="AC8" s="21">
        <v>45</v>
      </c>
      <c r="AD8" s="21">
        <v>1125000</v>
      </c>
      <c r="AE8" s="61">
        <v>13</v>
      </c>
      <c r="AF8" s="21">
        <v>174000</v>
      </c>
      <c r="AG8" s="21">
        <v>469</v>
      </c>
      <c r="AH8" s="21">
        <v>906625</v>
      </c>
      <c r="AI8" s="21">
        <v>945</v>
      </c>
      <c r="AJ8" s="21">
        <v>2853572</v>
      </c>
      <c r="AK8" s="29">
        <f aca="true" t="shared" si="0" ref="AK8:AL35">SUM(AI8,AG8,AE8,AC8,AA8)</f>
        <v>1487</v>
      </c>
      <c r="AL8" s="29">
        <f t="shared" si="0"/>
        <v>5209197</v>
      </c>
    </row>
    <row r="9" spans="1:38" s="10" customFormat="1" ht="12" customHeight="1">
      <c r="A9" s="16" t="s">
        <v>20</v>
      </c>
      <c r="B9" s="18" t="s">
        <v>21</v>
      </c>
      <c r="C9" s="9">
        <v>1251</v>
      </c>
      <c r="D9" s="9">
        <v>3813</v>
      </c>
      <c r="E9" s="9">
        <v>28302800</v>
      </c>
      <c r="F9" s="9">
        <v>205</v>
      </c>
      <c r="G9" s="9">
        <v>374</v>
      </c>
      <c r="H9" s="9">
        <v>5759600</v>
      </c>
      <c r="I9" s="9">
        <v>409</v>
      </c>
      <c r="J9" s="9">
        <v>1409</v>
      </c>
      <c r="K9" s="9">
        <v>13103700</v>
      </c>
      <c r="L9" s="9">
        <v>637</v>
      </c>
      <c r="M9" s="9">
        <v>2030</v>
      </c>
      <c r="N9" s="9">
        <v>9439500</v>
      </c>
      <c r="O9" s="9">
        <v>3736</v>
      </c>
      <c r="P9" s="9">
        <v>11078</v>
      </c>
      <c r="Q9" s="9">
        <v>85501400</v>
      </c>
      <c r="R9" s="9">
        <v>827</v>
      </c>
      <c r="S9" s="9">
        <v>1432</v>
      </c>
      <c r="T9" s="9">
        <v>22047500</v>
      </c>
      <c r="U9" s="9">
        <v>1172</v>
      </c>
      <c r="V9" s="9">
        <v>4004</v>
      </c>
      <c r="W9" s="9">
        <v>37218600</v>
      </c>
      <c r="X9" s="9">
        <v>1737</v>
      </c>
      <c r="Y9" s="9">
        <v>5642</v>
      </c>
      <c r="Z9" s="9">
        <v>26235300</v>
      </c>
      <c r="AA9" s="21">
        <v>12</v>
      </c>
      <c r="AB9" s="21">
        <v>120000</v>
      </c>
      <c r="AC9" s="21">
        <v>35</v>
      </c>
      <c r="AD9" s="21">
        <v>875000</v>
      </c>
      <c r="AE9" s="21">
        <v>6</v>
      </c>
      <c r="AF9" s="21">
        <v>79000</v>
      </c>
      <c r="AG9" s="21">
        <v>306</v>
      </c>
      <c r="AH9" s="21">
        <v>671937</v>
      </c>
      <c r="AI9" s="21">
        <v>434</v>
      </c>
      <c r="AJ9" s="21">
        <v>1718495</v>
      </c>
      <c r="AK9" s="29">
        <f t="shared" si="0"/>
        <v>793</v>
      </c>
      <c r="AL9" s="29">
        <f t="shared" si="0"/>
        <v>3464432</v>
      </c>
    </row>
    <row r="10" spans="1:38" ht="12" customHeight="1">
      <c r="A10" s="17" t="s">
        <v>22</v>
      </c>
      <c r="B10" s="50" t="s">
        <v>23</v>
      </c>
      <c r="C10" s="9">
        <v>146</v>
      </c>
      <c r="D10" s="9">
        <v>429</v>
      </c>
      <c r="E10" s="9">
        <v>3122950</v>
      </c>
      <c r="F10" s="57">
        <v>19</v>
      </c>
      <c r="G10" s="57">
        <v>34</v>
      </c>
      <c r="H10" s="57">
        <v>523600</v>
      </c>
      <c r="I10" s="57">
        <v>47</v>
      </c>
      <c r="J10" s="57">
        <v>164</v>
      </c>
      <c r="K10" s="57">
        <v>1525200</v>
      </c>
      <c r="L10" s="57">
        <v>80</v>
      </c>
      <c r="M10" s="57">
        <v>231</v>
      </c>
      <c r="N10" s="57">
        <v>1074150</v>
      </c>
      <c r="O10" s="9">
        <v>537</v>
      </c>
      <c r="P10" s="9">
        <v>1478</v>
      </c>
      <c r="Q10" s="9">
        <v>11447300</v>
      </c>
      <c r="R10" s="57">
        <v>120</v>
      </c>
      <c r="S10" s="57">
        <v>199</v>
      </c>
      <c r="T10" s="57">
        <v>3068000</v>
      </c>
      <c r="U10" s="57">
        <v>156</v>
      </c>
      <c r="V10" s="57">
        <v>523</v>
      </c>
      <c r="W10" s="57">
        <v>4863900</v>
      </c>
      <c r="X10" s="57">
        <v>261</v>
      </c>
      <c r="Y10" s="57">
        <v>756</v>
      </c>
      <c r="Z10" s="57">
        <v>3515400</v>
      </c>
      <c r="AA10" s="9">
        <v>0</v>
      </c>
      <c r="AB10" s="9">
        <v>0</v>
      </c>
      <c r="AC10" s="51">
        <v>5</v>
      </c>
      <c r="AD10" s="51">
        <v>125000</v>
      </c>
      <c r="AE10" s="57">
        <v>0</v>
      </c>
      <c r="AF10" s="57">
        <v>0</v>
      </c>
      <c r="AG10" s="51">
        <v>19</v>
      </c>
      <c r="AH10" s="51">
        <v>47774</v>
      </c>
      <c r="AI10" s="51">
        <v>101</v>
      </c>
      <c r="AJ10" s="51">
        <v>296452</v>
      </c>
      <c r="AK10" s="54">
        <f t="shared" si="0"/>
        <v>125</v>
      </c>
      <c r="AL10" s="54">
        <f t="shared" si="0"/>
        <v>469226</v>
      </c>
    </row>
    <row r="11" spans="1:38" ht="12" customHeight="1">
      <c r="A11" s="17" t="s">
        <v>24</v>
      </c>
      <c r="B11" s="50" t="s">
        <v>25</v>
      </c>
      <c r="C11" s="9">
        <v>41</v>
      </c>
      <c r="D11" s="9">
        <v>136</v>
      </c>
      <c r="E11" s="9">
        <v>977900</v>
      </c>
      <c r="F11" s="57">
        <v>8</v>
      </c>
      <c r="G11" s="57">
        <v>17</v>
      </c>
      <c r="H11" s="57">
        <v>261800</v>
      </c>
      <c r="I11" s="57">
        <v>10</v>
      </c>
      <c r="J11" s="57">
        <v>35</v>
      </c>
      <c r="K11" s="57">
        <v>325500</v>
      </c>
      <c r="L11" s="57">
        <v>23</v>
      </c>
      <c r="M11" s="57">
        <v>84</v>
      </c>
      <c r="N11" s="57">
        <v>390600</v>
      </c>
      <c r="O11" s="9">
        <v>146</v>
      </c>
      <c r="P11" s="9">
        <v>488</v>
      </c>
      <c r="Q11" s="9">
        <v>3759250</v>
      </c>
      <c r="R11" s="57">
        <v>26</v>
      </c>
      <c r="S11" s="57">
        <v>55</v>
      </c>
      <c r="T11" s="57">
        <v>848350</v>
      </c>
      <c r="U11" s="57">
        <v>58</v>
      </c>
      <c r="V11" s="57">
        <v>193</v>
      </c>
      <c r="W11" s="57">
        <v>1794900</v>
      </c>
      <c r="X11" s="57">
        <v>62</v>
      </c>
      <c r="Y11" s="57">
        <v>240</v>
      </c>
      <c r="Z11" s="57">
        <v>1116000</v>
      </c>
      <c r="AA11" s="57">
        <v>1</v>
      </c>
      <c r="AB11" s="57">
        <v>10000</v>
      </c>
      <c r="AC11" s="51">
        <v>3</v>
      </c>
      <c r="AD11" s="51">
        <v>75000</v>
      </c>
      <c r="AE11" s="9">
        <v>2</v>
      </c>
      <c r="AF11" s="9">
        <v>25000</v>
      </c>
      <c r="AG11" s="51">
        <v>12</v>
      </c>
      <c r="AH11" s="51">
        <v>26736</v>
      </c>
      <c r="AI11" s="51">
        <v>41</v>
      </c>
      <c r="AJ11" s="51">
        <v>395648</v>
      </c>
      <c r="AK11" s="54">
        <f t="shared" si="0"/>
        <v>59</v>
      </c>
      <c r="AL11" s="54">
        <f t="shared" si="0"/>
        <v>532384</v>
      </c>
    </row>
    <row r="12" spans="1:38" ht="12" customHeight="1">
      <c r="A12" s="17" t="s">
        <v>26</v>
      </c>
      <c r="B12" s="50" t="s">
        <v>27</v>
      </c>
      <c r="C12" s="9">
        <v>94</v>
      </c>
      <c r="D12" s="9">
        <v>272</v>
      </c>
      <c r="E12" s="9">
        <v>2045050</v>
      </c>
      <c r="F12" s="57">
        <v>13</v>
      </c>
      <c r="G12" s="57">
        <v>25</v>
      </c>
      <c r="H12" s="57">
        <v>385000</v>
      </c>
      <c r="I12" s="57">
        <v>33</v>
      </c>
      <c r="J12" s="57">
        <v>110</v>
      </c>
      <c r="K12" s="57">
        <v>1023000</v>
      </c>
      <c r="L12" s="57">
        <v>48</v>
      </c>
      <c r="M12" s="57">
        <v>137</v>
      </c>
      <c r="N12" s="57">
        <v>637050</v>
      </c>
      <c r="O12" s="9">
        <v>244</v>
      </c>
      <c r="P12" s="9">
        <v>718</v>
      </c>
      <c r="Q12" s="9">
        <v>5218400</v>
      </c>
      <c r="R12" s="57">
        <v>39</v>
      </c>
      <c r="S12" s="57">
        <v>68</v>
      </c>
      <c r="T12" s="57">
        <v>1047350</v>
      </c>
      <c r="U12" s="57">
        <v>77</v>
      </c>
      <c r="V12" s="57">
        <v>247</v>
      </c>
      <c r="W12" s="57">
        <v>2297100</v>
      </c>
      <c r="X12" s="57">
        <v>128</v>
      </c>
      <c r="Y12" s="57">
        <v>403</v>
      </c>
      <c r="Z12" s="57">
        <v>1873950</v>
      </c>
      <c r="AA12" s="9">
        <v>1</v>
      </c>
      <c r="AB12" s="9">
        <v>10000</v>
      </c>
      <c r="AC12" s="9">
        <v>3</v>
      </c>
      <c r="AD12" s="9">
        <v>75000</v>
      </c>
      <c r="AE12" s="57">
        <v>0</v>
      </c>
      <c r="AF12" s="57">
        <v>0</v>
      </c>
      <c r="AG12" s="51">
        <v>8</v>
      </c>
      <c r="AH12" s="51">
        <v>21490</v>
      </c>
      <c r="AI12" s="51">
        <v>5</v>
      </c>
      <c r="AJ12" s="51">
        <v>6850</v>
      </c>
      <c r="AK12" s="54">
        <f t="shared" si="0"/>
        <v>17</v>
      </c>
      <c r="AL12" s="54">
        <f t="shared" si="0"/>
        <v>113340</v>
      </c>
    </row>
    <row r="13" spans="1:38" ht="12" customHeight="1">
      <c r="A13" s="17" t="s">
        <v>29</v>
      </c>
      <c r="B13" s="50" t="s">
        <v>30</v>
      </c>
      <c r="C13" s="9">
        <v>24</v>
      </c>
      <c r="D13" s="9">
        <v>77</v>
      </c>
      <c r="E13" s="9">
        <v>554200</v>
      </c>
      <c r="F13" s="57">
        <v>5</v>
      </c>
      <c r="G13" s="57">
        <v>7</v>
      </c>
      <c r="H13" s="57">
        <v>107800</v>
      </c>
      <c r="I13" s="57">
        <v>7</v>
      </c>
      <c r="J13" s="57">
        <v>26</v>
      </c>
      <c r="K13" s="57">
        <v>241800</v>
      </c>
      <c r="L13" s="57">
        <v>12</v>
      </c>
      <c r="M13" s="57">
        <v>44</v>
      </c>
      <c r="N13" s="57">
        <v>204600</v>
      </c>
      <c r="O13" s="9">
        <v>47</v>
      </c>
      <c r="P13" s="9">
        <v>153</v>
      </c>
      <c r="Q13" s="9">
        <v>1215900</v>
      </c>
      <c r="R13" s="57">
        <v>14</v>
      </c>
      <c r="S13" s="57">
        <v>24</v>
      </c>
      <c r="T13" s="57">
        <v>369600</v>
      </c>
      <c r="U13" s="57">
        <v>13</v>
      </c>
      <c r="V13" s="57">
        <v>53</v>
      </c>
      <c r="W13" s="57">
        <v>492900</v>
      </c>
      <c r="X13" s="57">
        <v>20</v>
      </c>
      <c r="Y13" s="57">
        <v>76</v>
      </c>
      <c r="Z13" s="57">
        <v>353400</v>
      </c>
      <c r="AA13" s="9">
        <v>1</v>
      </c>
      <c r="AB13" s="9">
        <v>10000</v>
      </c>
      <c r="AC13" s="9">
        <v>0</v>
      </c>
      <c r="AD13" s="9">
        <v>0</v>
      </c>
      <c r="AE13" s="57">
        <v>0</v>
      </c>
      <c r="AF13" s="57">
        <v>0</v>
      </c>
      <c r="AG13" s="51">
        <v>1</v>
      </c>
      <c r="AH13" s="51">
        <v>1977</v>
      </c>
      <c r="AI13" s="51">
        <v>4</v>
      </c>
      <c r="AJ13" s="51">
        <v>76875</v>
      </c>
      <c r="AK13" s="54">
        <f t="shared" si="0"/>
        <v>6</v>
      </c>
      <c r="AL13" s="54">
        <f t="shared" si="0"/>
        <v>88852</v>
      </c>
    </row>
    <row r="14" spans="1:38" ht="12" customHeight="1">
      <c r="A14" s="17" t="s">
        <v>31</v>
      </c>
      <c r="B14" s="50" t="s">
        <v>32</v>
      </c>
      <c r="C14" s="9">
        <v>42</v>
      </c>
      <c r="D14" s="9">
        <v>130</v>
      </c>
      <c r="E14" s="9">
        <v>928500</v>
      </c>
      <c r="F14" s="57">
        <v>6</v>
      </c>
      <c r="G14" s="57">
        <v>15</v>
      </c>
      <c r="H14" s="57">
        <v>231000</v>
      </c>
      <c r="I14" s="57">
        <v>11</v>
      </c>
      <c r="J14" s="57">
        <v>35</v>
      </c>
      <c r="K14" s="57">
        <v>325500</v>
      </c>
      <c r="L14" s="57">
        <v>25</v>
      </c>
      <c r="M14" s="57">
        <v>80</v>
      </c>
      <c r="N14" s="57">
        <v>372000</v>
      </c>
      <c r="O14" s="9">
        <v>163</v>
      </c>
      <c r="P14" s="9">
        <v>441</v>
      </c>
      <c r="Q14" s="9">
        <v>3145950</v>
      </c>
      <c r="R14" s="57">
        <v>46</v>
      </c>
      <c r="S14" s="57">
        <v>71</v>
      </c>
      <c r="T14" s="57">
        <v>1095300</v>
      </c>
      <c r="U14" s="57">
        <v>26</v>
      </c>
      <c r="V14" s="57">
        <v>75</v>
      </c>
      <c r="W14" s="57">
        <v>678900</v>
      </c>
      <c r="X14" s="57">
        <v>91</v>
      </c>
      <c r="Y14" s="57">
        <v>295</v>
      </c>
      <c r="Z14" s="57">
        <v>1371750</v>
      </c>
      <c r="AA14" s="57">
        <v>0</v>
      </c>
      <c r="AB14" s="57">
        <v>0</v>
      </c>
      <c r="AC14" s="9">
        <v>4</v>
      </c>
      <c r="AD14" s="9">
        <v>100000</v>
      </c>
      <c r="AE14" s="57">
        <v>0</v>
      </c>
      <c r="AF14" s="57">
        <v>0</v>
      </c>
      <c r="AG14" s="51">
        <v>18</v>
      </c>
      <c r="AH14" s="51">
        <v>45704</v>
      </c>
      <c r="AI14" s="51">
        <v>8</v>
      </c>
      <c r="AJ14" s="51">
        <v>36959</v>
      </c>
      <c r="AK14" s="54">
        <f t="shared" si="0"/>
        <v>30</v>
      </c>
      <c r="AL14" s="54">
        <f t="shared" si="0"/>
        <v>182663</v>
      </c>
    </row>
    <row r="15" spans="1:38" ht="12" customHeight="1">
      <c r="A15" s="17" t="s">
        <v>33</v>
      </c>
      <c r="B15" s="50" t="s">
        <v>34</v>
      </c>
      <c r="C15" s="9">
        <v>168</v>
      </c>
      <c r="D15" s="9">
        <v>480</v>
      </c>
      <c r="E15" s="9">
        <v>3608500</v>
      </c>
      <c r="F15" s="57">
        <v>33</v>
      </c>
      <c r="G15" s="57">
        <v>61</v>
      </c>
      <c r="H15" s="57">
        <v>939400</v>
      </c>
      <c r="I15" s="57">
        <v>46</v>
      </c>
      <c r="J15" s="57">
        <v>155</v>
      </c>
      <c r="K15" s="57">
        <v>1441500</v>
      </c>
      <c r="L15" s="57">
        <v>89</v>
      </c>
      <c r="M15" s="57">
        <v>264</v>
      </c>
      <c r="N15" s="57">
        <v>1227600</v>
      </c>
      <c r="O15" s="9">
        <v>444</v>
      </c>
      <c r="P15" s="9">
        <v>1335</v>
      </c>
      <c r="Q15" s="9">
        <v>10210650</v>
      </c>
      <c r="R15" s="57">
        <v>80</v>
      </c>
      <c r="S15" s="57">
        <v>162</v>
      </c>
      <c r="T15" s="57">
        <v>2496300</v>
      </c>
      <c r="U15" s="57">
        <v>143</v>
      </c>
      <c r="V15" s="57">
        <v>486</v>
      </c>
      <c r="W15" s="57">
        <v>4519800</v>
      </c>
      <c r="X15" s="57">
        <v>221</v>
      </c>
      <c r="Y15" s="57">
        <v>687</v>
      </c>
      <c r="Z15" s="57">
        <v>3194550</v>
      </c>
      <c r="AA15" s="9">
        <v>0</v>
      </c>
      <c r="AB15" s="9">
        <v>0</v>
      </c>
      <c r="AC15" s="51">
        <v>1</v>
      </c>
      <c r="AD15" s="51">
        <v>25000</v>
      </c>
      <c r="AE15" s="57">
        <v>0</v>
      </c>
      <c r="AF15" s="57">
        <v>0</v>
      </c>
      <c r="AG15" s="51">
        <v>48</v>
      </c>
      <c r="AH15" s="51">
        <v>128007</v>
      </c>
      <c r="AI15" s="51">
        <v>7</v>
      </c>
      <c r="AJ15" s="51">
        <v>47141</v>
      </c>
      <c r="AK15" s="54">
        <f t="shared" si="0"/>
        <v>56</v>
      </c>
      <c r="AL15" s="54">
        <f t="shared" si="0"/>
        <v>200148</v>
      </c>
    </row>
    <row r="16" spans="1:38" ht="12" customHeight="1">
      <c r="A16" s="17" t="s">
        <v>35</v>
      </c>
      <c r="B16" s="50" t="s">
        <v>36</v>
      </c>
      <c r="C16" s="9">
        <v>81</v>
      </c>
      <c r="D16" s="9">
        <v>231</v>
      </c>
      <c r="E16" s="9">
        <v>1889550</v>
      </c>
      <c r="F16" s="57">
        <v>17</v>
      </c>
      <c r="G16" s="57">
        <v>30</v>
      </c>
      <c r="H16" s="57">
        <v>462000</v>
      </c>
      <c r="I16" s="57">
        <v>31</v>
      </c>
      <c r="J16" s="57">
        <v>106</v>
      </c>
      <c r="K16" s="57">
        <v>985800</v>
      </c>
      <c r="L16" s="57">
        <v>33</v>
      </c>
      <c r="M16" s="57">
        <v>95</v>
      </c>
      <c r="N16" s="57">
        <v>441750</v>
      </c>
      <c r="O16" s="9">
        <v>237</v>
      </c>
      <c r="P16" s="9">
        <v>703</v>
      </c>
      <c r="Q16" s="9">
        <v>5580650</v>
      </c>
      <c r="R16" s="57">
        <v>41</v>
      </c>
      <c r="S16" s="57">
        <v>74</v>
      </c>
      <c r="T16" s="57">
        <v>1139900</v>
      </c>
      <c r="U16" s="57">
        <v>93</v>
      </c>
      <c r="V16" s="57">
        <v>326</v>
      </c>
      <c r="W16" s="57">
        <v>3031800</v>
      </c>
      <c r="X16" s="57">
        <v>103</v>
      </c>
      <c r="Y16" s="57">
        <v>303</v>
      </c>
      <c r="Z16" s="57">
        <v>1408950</v>
      </c>
      <c r="AA16" s="57">
        <v>1</v>
      </c>
      <c r="AB16" s="57">
        <v>10000</v>
      </c>
      <c r="AC16" s="9">
        <v>0</v>
      </c>
      <c r="AD16" s="9">
        <v>0</v>
      </c>
      <c r="AE16" s="57">
        <v>0</v>
      </c>
      <c r="AF16" s="57">
        <v>0</v>
      </c>
      <c r="AG16" s="51">
        <v>6</v>
      </c>
      <c r="AH16" s="51">
        <v>25346</v>
      </c>
      <c r="AI16" s="51">
        <v>11</v>
      </c>
      <c r="AJ16" s="51">
        <v>27620</v>
      </c>
      <c r="AK16" s="54">
        <f t="shared" si="0"/>
        <v>18</v>
      </c>
      <c r="AL16" s="54">
        <f t="shared" si="0"/>
        <v>62966</v>
      </c>
    </row>
    <row r="17" spans="1:38" ht="12" customHeight="1">
      <c r="A17" s="17" t="s">
        <v>37</v>
      </c>
      <c r="B17" s="50" t="s">
        <v>38</v>
      </c>
      <c r="C17" s="9">
        <v>80</v>
      </c>
      <c r="D17" s="9">
        <v>258</v>
      </c>
      <c r="E17" s="9">
        <v>1919500</v>
      </c>
      <c r="F17" s="57">
        <v>18</v>
      </c>
      <c r="G17" s="57">
        <v>25</v>
      </c>
      <c r="H17" s="57">
        <v>385000</v>
      </c>
      <c r="I17" s="57">
        <v>29</v>
      </c>
      <c r="J17" s="57">
        <v>97</v>
      </c>
      <c r="K17" s="57">
        <v>902100</v>
      </c>
      <c r="L17" s="57">
        <v>33</v>
      </c>
      <c r="M17" s="57">
        <v>136</v>
      </c>
      <c r="N17" s="57">
        <v>632400</v>
      </c>
      <c r="O17" s="9">
        <v>254</v>
      </c>
      <c r="P17" s="9">
        <v>801</v>
      </c>
      <c r="Q17" s="9">
        <v>6387250</v>
      </c>
      <c r="R17" s="57">
        <v>69</v>
      </c>
      <c r="S17" s="57">
        <v>106</v>
      </c>
      <c r="T17" s="57">
        <v>1634950</v>
      </c>
      <c r="U17" s="57">
        <v>97</v>
      </c>
      <c r="V17" s="57">
        <v>327</v>
      </c>
      <c r="W17" s="57">
        <v>3041100</v>
      </c>
      <c r="X17" s="57">
        <v>88</v>
      </c>
      <c r="Y17" s="57">
        <v>368</v>
      </c>
      <c r="Z17" s="57">
        <v>1711200</v>
      </c>
      <c r="AA17" s="51">
        <v>1</v>
      </c>
      <c r="AB17" s="51">
        <v>10000</v>
      </c>
      <c r="AC17" s="51">
        <v>3</v>
      </c>
      <c r="AD17" s="51">
        <v>75000</v>
      </c>
      <c r="AE17" s="57">
        <v>0</v>
      </c>
      <c r="AF17" s="57">
        <v>0</v>
      </c>
      <c r="AG17" s="51">
        <v>40</v>
      </c>
      <c r="AH17" s="51">
        <v>65849</v>
      </c>
      <c r="AI17" s="51">
        <v>39</v>
      </c>
      <c r="AJ17" s="51">
        <v>80397</v>
      </c>
      <c r="AK17" s="54">
        <f t="shared" si="0"/>
        <v>83</v>
      </c>
      <c r="AL17" s="54">
        <f t="shared" si="0"/>
        <v>231246</v>
      </c>
    </row>
    <row r="18" spans="1:38" ht="12" customHeight="1">
      <c r="A18" s="17" t="s">
        <v>39</v>
      </c>
      <c r="B18" s="50" t="s">
        <v>40</v>
      </c>
      <c r="C18" s="9">
        <v>39</v>
      </c>
      <c r="D18" s="9">
        <v>137</v>
      </c>
      <c r="E18" s="9">
        <v>841350</v>
      </c>
      <c r="F18" s="57">
        <v>3</v>
      </c>
      <c r="G18" s="57">
        <v>3</v>
      </c>
      <c r="H18" s="57">
        <v>46200</v>
      </c>
      <c r="I18" s="57">
        <v>10</v>
      </c>
      <c r="J18" s="57">
        <v>37</v>
      </c>
      <c r="K18" s="57">
        <v>344100</v>
      </c>
      <c r="L18" s="57">
        <v>26</v>
      </c>
      <c r="M18" s="57">
        <v>97</v>
      </c>
      <c r="N18" s="57">
        <v>451050</v>
      </c>
      <c r="O18" s="9">
        <v>160</v>
      </c>
      <c r="P18" s="9">
        <v>447</v>
      </c>
      <c r="Q18" s="9">
        <v>3417900</v>
      </c>
      <c r="R18" s="57">
        <v>49</v>
      </c>
      <c r="S18" s="57">
        <v>75</v>
      </c>
      <c r="T18" s="57">
        <v>1158000</v>
      </c>
      <c r="U18" s="57">
        <v>30</v>
      </c>
      <c r="V18" s="57">
        <v>114</v>
      </c>
      <c r="W18" s="57">
        <v>1060200</v>
      </c>
      <c r="X18" s="57">
        <v>81</v>
      </c>
      <c r="Y18" s="57">
        <v>258</v>
      </c>
      <c r="Z18" s="57">
        <v>1199700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51">
        <v>14</v>
      </c>
      <c r="AH18" s="51">
        <v>15324</v>
      </c>
      <c r="AI18" s="51">
        <v>13</v>
      </c>
      <c r="AJ18" s="51">
        <v>39567</v>
      </c>
      <c r="AK18" s="54">
        <f t="shared" si="0"/>
        <v>27</v>
      </c>
      <c r="AL18" s="54">
        <f t="shared" si="0"/>
        <v>54891</v>
      </c>
    </row>
    <row r="19" spans="1:38" ht="12" customHeight="1">
      <c r="A19" s="17" t="s">
        <v>41</v>
      </c>
      <c r="B19" s="50" t="s">
        <v>42</v>
      </c>
      <c r="C19" s="9">
        <v>46</v>
      </c>
      <c r="D19" s="9">
        <v>146</v>
      </c>
      <c r="E19" s="9">
        <v>1251650</v>
      </c>
      <c r="F19" s="57">
        <v>9</v>
      </c>
      <c r="G19" s="57">
        <v>23</v>
      </c>
      <c r="H19" s="57">
        <v>354200</v>
      </c>
      <c r="I19" s="57">
        <v>20</v>
      </c>
      <c r="J19" s="57">
        <v>70</v>
      </c>
      <c r="K19" s="57">
        <v>651000</v>
      </c>
      <c r="L19" s="57">
        <v>17</v>
      </c>
      <c r="M19" s="57">
        <v>53</v>
      </c>
      <c r="N19" s="57">
        <v>246450</v>
      </c>
      <c r="O19" s="9">
        <v>156</v>
      </c>
      <c r="P19" s="9">
        <v>443</v>
      </c>
      <c r="Q19" s="9">
        <v>4350900</v>
      </c>
      <c r="R19" s="57">
        <v>66</v>
      </c>
      <c r="S19" s="57">
        <v>125</v>
      </c>
      <c r="T19" s="57">
        <v>1928250</v>
      </c>
      <c r="U19" s="57">
        <v>57</v>
      </c>
      <c r="V19" s="57">
        <v>203</v>
      </c>
      <c r="W19" s="57">
        <v>1887900</v>
      </c>
      <c r="X19" s="57">
        <v>33</v>
      </c>
      <c r="Y19" s="57">
        <v>115</v>
      </c>
      <c r="Z19" s="57">
        <v>534750</v>
      </c>
      <c r="AA19" s="9">
        <v>0</v>
      </c>
      <c r="AB19" s="9">
        <v>0</v>
      </c>
      <c r="AC19" s="51">
        <v>2</v>
      </c>
      <c r="AD19" s="51">
        <v>50000</v>
      </c>
      <c r="AE19" s="9">
        <v>0</v>
      </c>
      <c r="AF19" s="9">
        <v>0</v>
      </c>
      <c r="AG19" s="51">
        <v>18</v>
      </c>
      <c r="AH19" s="51">
        <v>52715</v>
      </c>
      <c r="AI19" s="51">
        <v>20</v>
      </c>
      <c r="AJ19" s="51">
        <v>165282</v>
      </c>
      <c r="AK19" s="54">
        <f t="shared" si="0"/>
        <v>40</v>
      </c>
      <c r="AL19" s="54">
        <f t="shared" si="0"/>
        <v>267997</v>
      </c>
    </row>
    <row r="20" spans="1:38" ht="12" customHeight="1">
      <c r="A20" s="17" t="s">
        <v>43</v>
      </c>
      <c r="B20" s="50" t="s">
        <v>44</v>
      </c>
      <c r="C20" s="9">
        <v>101</v>
      </c>
      <c r="D20" s="9">
        <v>309</v>
      </c>
      <c r="E20" s="9">
        <v>2185700</v>
      </c>
      <c r="F20" s="57">
        <v>15</v>
      </c>
      <c r="G20" s="57">
        <v>29</v>
      </c>
      <c r="H20" s="57">
        <v>446600</v>
      </c>
      <c r="I20" s="57">
        <v>28</v>
      </c>
      <c r="J20" s="57">
        <v>94</v>
      </c>
      <c r="K20" s="57">
        <v>874200</v>
      </c>
      <c r="L20" s="57">
        <v>58</v>
      </c>
      <c r="M20" s="57">
        <v>186</v>
      </c>
      <c r="N20" s="57">
        <v>864900</v>
      </c>
      <c r="O20" s="9">
        <v>266</v>
      </c>
      <c r="P20" s="9">
        <v>766</v>
      </c>
      <c r="Q20" s="9">
        <v>5637150</v>
      </c>
      <c r="R20" s="57">
        <v>51</v>
      </c>
      <c r="S20" s="57">
        <v>87</v>
      </c>
      <c r="T20" s="57">
        <v>1340550</v>
      </c>
      <c r="U20" s="57">
        <v>75</v>
      </c>
      <c r="V20" s="57">
        <v>245</v>
      </c>
      <c r="W20" s="57">
        <v>2278500</v>
      </c>
      <c r="X20" s="57">
        <v>140</v>
      </c>
      <c r="Y20" s="57">
        <v>434</v>
      </c>
      <c r="Z20" s="57">
        <v>2018100</v>
      </c>
      <c r="AA20" s="51">
        <v>1</v>
      </c>
      <c r="AB20" s="51">
        <v>10000</v>
      </c>
      <c r="AC20" s="51">
        <v>5</v>
      </c>
      <c r="AD20" s="51">
        <v>125000</v>
      </c>
      <c r="AE20" s="57">
        <v>0</v>
      </c>
      <c r="AF20" s="57">
        <v>0</v>
      </c>
      <c r="AG20" s="51">
        <v>27</v>
      </c>
      <c r="AH20" s="51">
        <v>64910</v>
      </c>
      <c r="AI20" s="51">
        <v>68</v>
      </c>
      <c r="AJ20" s="51">
        <v>117564</v>
      </c>
      <c r="AK20" s="54">
        <f t="shared" si="0"/>
        <v>101</v>
      </c>
      <c r="AL20" s="54">
        <f t="shared" si="0"/>
        <v>317474</v>
      </c>
    </row>
    <row r="21" spans="1:38" ht="12" customHeight="1">
      <c r="A21" s="17" t="s">
        <v>45</v>
      </c>
      <c r="B21" s="50" t="s">
        <v>46</v>
      </c>
      <c r="C21" s="9">
        <v>76</v>
      </c>
      <c r="D21" s="9">
        <v>224</v>
      </c>
      <c r="E21" s="9">
        <v>1685550</v>
      </c>
      <c r="F21" s="57">
        <v>15</v>
      </c>
      <c r="G21" s="57">
        <v>24</v>
      </c>
      <c r="H21" s="57">
        <v>369600</v>
      </c>
      <c r="I21" s="57">
        <v>24</v>
      </c>
      <c r="J21" s="57">
        <v>83</v>
      </c>
      <c r="K21" s="57">
        <v>771900</v>
      </c>
      <c r="L21" s="57">
        <v>37</v>
      </c>
      <c r="M21" s="57">
        <v>117</v>
      </c>
      <c r="N21" s="57">
        <v>544050</v>
      </c>
      <c r="O21" s="9">
        <v>210</v>
      </c>
      <c r="P21" s="9">
        <v>580</v>
      </c>
      <c r="Q21" s="9">
        <v>4543650</v>
      </c>
      <c r="R21" s="57">
        <v>58</v>
      </c>
      <c r="S21" s="57">
        <v>93</v>
      </c>
      <c r="T21" s="57">
        <v>1432800</v>
      </c>
      <c r="U21" s="57">
        <v>53</v>
      </c>
      <c r="V21" s="57">
        <v>182</v>
      </c>
      <c r="W21" s="57">
        <v>1692600</v>
      </c>
      <c r="X21" s="57">
        <v>99</v>
      </c>
      <c r="Y21" s="57">
        <v>305</v>
      </c>
      <c r="Z21" s="57">
        <v>1418250</v>
      </c>
      <c r="AA21" s="9">
        <v>2</v>
      </c>
      <c r="AB21" s="9">
        <v>20000</v>
      </c>
      <c r="AC21" s="51">
        <v>3</v>
      </c>
      <c r="AD21" s="51">
        <v>75000</v>
      </c>
      <c r="AE21" s="57">
        <v>4</v>
      </c>
      <c r="AF21" s="57">
        <v>54000</v>
      </c>
      <c r="AG21" s="51">
        <v>25</v>
      </c>
      <c r="AH21" s="51">
        <v>54888</v>
      </c>
      <c r="AI21" s="51">
        <v>55</v>
      </c>
      <c r="AJ21" s="51">
        <v>142043</v>
      </c>
      <c r="AK21" s="54">
        <f t="shared" si="0"/>
        <v>89</v>
      </c>
      <c r="AL21" s="54">
        <f t="shared" si="0"/>
        <v>345931</v>
      </c>
    </row>
    <row r="22" spans="1:38" ht="12" customHeight="1">
      <c r="A22" s="17" t="s">
        <v>47</v>
      </c>
      <c r="B22" s="50" t="s">
        <v>48</v>
      </c>
      <c r="C22" s="9">
        <v>61</v>
      </c>
      <c r="D22" s="9">
        <v>204</v>
      </c>
      <c r="E22" s="9">
        <v>1428100</v>
      </c>
      <c r="F22" s="57">
        <v>4</v>
      </c>
      <c r="G22" s="57">
        <v>10</v>
      </c>
      <c r="H22" s="57">
        <v>154000</v>
      </c>
      <c r="I22" s="57">
        <v>23</v>
      </c>
      <c r="J22" s="57">
        <v>80</v>
      </c>
      <c r="K22" s="57">
        <v>744000</v>
      </c>
      <c r="L22" s="57">
        <v>34</v>
      </c>
      <c r="M22" s="57">
        <v>114</v>
      </c>
      <c r="N22" s="57">
        <v>530100</v>
      </c>
      <c r="O22" s="9">
        <v>205</v>
      </c>
      <c r="P22" s="9">
        <v>617</v>
      </c>
      <c r="Q22" s="9">
        <v>4673100</v>
      </c>
      <c r="R22" s="57">
        <v>46</v>
      </c>
      <c r="S22" s="57">
        <v>77</v>
      </c>
      <c r="T22" s="57">
        <v>1157700</v>
      </c>
      <c r="U22" s="57">
        <v>62</v>
      </c>
      <c r="V22" s="57">
        <v>216</v>
      </c>
      <c r="W22" s="57">
        <v>2008800</v>
      </c>
      <c r="X22" s="57">
        <v>97</v>
      </c>
      <c r="Y22" s="57">
        <v>324</v>
      </c>
      <c r="Z22" s="57">
        <v>1506600</v>
      </c>
      <c r="AA22" s="51">
        <v>1</v>
      </c>
      <c r="AB22" s="51">
        <v>10000</v>
      </c>
      <c r="AC22" s="51">
        <v>2</v>
      </c>
      <c r="AD22" s="51">
        <v>50000</v>
      </c>
      <c r="AE22" s="57">
        <v>0</v>
      </c>
      <c r="AF22" s="57">
        <v>0</v>
      </c>
      <c r="AG22" s="51">
        <v>20</v>
      </c>
      <c r="AH22" s="51">
        <v>27522</v>
      </c>
      <c r="AI22" s="51">
        <v>6</v>
      </c>
      <c r="AJ22" s="51">
        <v>17975</v>
      </c>
      <c r="AK22" s="54">
        <f t="shared" si="0"/>
        <v>29</v>
      </c>
      <c r="AL22" s="54">
        <f t="shared" si="0"/>
        <v>105497</v>
      </c>
    </row>
    <row r="23" spans="1:38" ht="12" customHeight="1">
      <c r="A23" s="17" t="s">
        <v>49</v>
      </c>
      <c r="B23" s="50" t="s">
        <v>50</v>
      </c>
      <c r="C23" s="9">
        <v>35</v>
      </c>
      <c r="D23" s="9">
        <v>140</v>
      </c>
      <c r="E23" s="9">
        <v>1059300</v>
      </c>
      <c r="F23" s="57">
        <v>4</v>
      </c>
      <c r="G23" s="57">
        <v>9</v>
      </c>
      <c r="H23" s="57">
        <v>138600</v>
      </c>
      <c r="I23" s="57">
        <v>16</v>
      </c>
      <c r="J23" s="57">
        <v>67</v>
      </c>
      <c r="K23" s="57">
        <v>623100</v>
      </c>
      <c r="L23" s="57">
        <v>15</v>
      </c>
      <c r="M23" s="57">
        <v>64</v>
      </c>
      <c r="N23" s="57">
        <v>297600</v>
      </c>
      <c r="O23" s="9">
        <v>110</v>
      </c>
      <c r="P23" s="9">
        <v>415</v>
      </c>
      <c r="Q23" s="9">
        <v>3233700</v>
      </c>
      <c r="R23" s="57">
        <v>21</v>
      </c>
      <c r="S23" s="57">
        <v>36</v>
      </c>
      <c r="T23" s="57">
        <v>555300</v>
      </c>
      <c r="U23" s="57">
        <v>48</v>
      </c>
      <c r="V23" s="57">
        <v>197</v>
      </c>
      <c r="W23" s="57">
        <v>1832100</v>
      </c>
      <c r="X23" s="57">
        <v>41</v>
      </c>
      <c r="Y23" s="57">
        <v>182</v>
      </c>
      <c r="Z23" s="57">
        <v>846300</v>
      </c>
      <c r="AA23" s="9">
        <v>1</v>
      </c>
      <c r="AB23" s="9">
        <v>10000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4">
        <f t="shared" si="0"/>
        <v>1</v>
      </c>
      <c r="AL23" s="54">
        <f t="shared" si="0"/>
        <v>10000</v>
      </c>
    </row>
    <row r="24" spans="1:38" ht="12" customHeight="1">
      <c r="A24" s="17" t="s">
        <v>51</v>
      </c>
      <c r="B24" s="50" t="s">
        <v>52</v>
      </c>
      <c r="C24" s="9">
        <v>51</v>
      </c>
      <c r="D24" s="9">
        <v>166</v>
      </c>
      <c r="E24" s="9">
        <v>1295850</v>
      </c>
      <c r="F24" s="57">
        <v>9</v>
      </c>
      <c r="G24" s="57">
        <v>15</v>
      </c>
      <c r="H24" s="57">
        <v>231000</v>
      </c>
      <c r="I24" s="57">
        <v>18</v>
      </c>
      <c r="J24" s="57">
        <v>78</v>
      </c>
      <c r="K24" s="57">
        <v>725400</v>
      </c>
      <c r="L24" s="57">
        <v>24</v>
      </c>
      <c r="M24" s="57">
        <v>73</v>
      </c>
      <c r="N24" s="57">
        <v>339450</v>
      </c>
      <c r="O24" s="9">
        <v>157</v>
      </c>
      <c r="P24" s="9">
        <v>542</v>
      </c>
      <c r="Q24" s="9">
        <v>4086200</v>
      </c>
      <c r="R24" s="57">
        <v>31</v>
      </c>
      <c r="S24" s="57">
        <v>56</v>
      </c>
      <c r="T24" s="57">
        <v>863750</v>
      </c>
      <c r="U24" s="57">
        <v>48</v>
      </c>
      <c r="V24" s="57">
        <v>207</v>
      </c>
      <c r="W24" s="57">
        <v>1925100</v>
      </c>
      <c r="X24" s="57">
        <v>78</v>
      </c>
      <c r="Y24" s="57">
        <v>279</v>
      </c>
      <c r="Z24" s="57">
        <v>1297350</v>
      </c>
      <c r="AA24" s="9">
        <v>1</v>
      </c>
      <c r="AB24" s="9">
        <v>10000</v>
      </c>
      <c r="AC24" s="57">
        <v>1</v>
      </c>
      <c r="AD24" s="57">
        <v>25000</v>
      </c>
      <c r="AE24" s="57">
        <v>0</v>
      </c>
      <c r="AF24" s="57">
        <v>0</v>
      </c>
      <c r="AG24" s="51">
        <v>4</v>
      </c>
      <c r="AH24" s="51">
        <v>15264</v>
      </c>
      <c r="AI24" s="51">
        <v>1</v>
      </c>
      <c r="AJ24" s="51">
        <v>7000</v>
      </c>
      <c r="AK24" s="54">
        <f t="shared" si="0"/>
        <v>7</v>
      </c>
      <c r="AL24" s="54">
        <f t="shared" si="0"/>
        <v>57264</v>
      </c>
    </row>
    <row r="25" spans="1:38" ht="12" customHeight="1">
      <c r="A25" s="17" t="s">
        <v>53</v>
      </c>
      <c r="B25" s="50" t="s">
        <v>54</v>
      </c>
      <c r="C25" s="9">
        <v>17</v>
      </c>
      <c r="D25" s="9">
        <v>51</v>
      </c>
      <c r="E25" s="9">
        <v>359200</v>
      </c>
      <c r="F25" s="57">
        <v>2</v>
      </c>
      <c r="G25" s="57">
        <v>4</v>
      </c>
      <c r="H25" s="57">
        <v>61600</v>
      </c>
      <c r="I25" s="57">
        <v>5</v>
      </c>
      <c r="J25" s="57">
        <v>17</v>
      </c>
      <c r="K25" s="57">
        <v>158100</v>
      </c>
      <c r="L25" s="57">
        <v>10</v>
      </c>
      <c r="M25" s="57">
        <v>30</v>
      </c>
      <c r="N25" s="57">
        <v>139500</v>
      </c>
      <c r="O25" s="9">
        <v>48</v>
      </c>
      <c r="P25" s="9">
        <v>142</v>
      </c>
      <c r="Q25" s="9">
        <v>940000</v>
      </c>
      <c r="R25" s="57">
        <v>8</v>
      </c>
      <c r="S25" s="57">
        <v>13</v>
      </c>
      <c r="T25" s="57">
        <v>200650</v>
      </c>
      <c r="U25" s="57">
        <v>11</v>
      </c>
      <c r="V25" s="57">
        <v>30</v>
      </c>
      <c r="W25" s="57">
        <v>279000</v>
      </c>
      <c r="X25" s="57">
        <v>29</v>
      </c>
      <c r="Y25" s="57">
        <v>99</v>
      </c>
      <c r="Z25" s="57">
        <v>460350</v>
      </c>
      <c r="AA25" s="9">
        <v>0</v>
      </c>
      <c r="AB25" s="9">
        <v>0</v>
      </c>
      <c r="AC25" s="57">
        <v>0</v>
      </c>
      <c r="AD25" s="57">
        <v>0</v>
      </c>
      <c r="AE25" s="57">
        <v>0</v>
      </c>
      <c r="AF25" s="57">
        <v>0</v>
      </c>
      <c r="AG25" s="51">
        <v>10</v>
      </c>
      <c r="AH25" s="51">
        <v>11451</v>
      </c>
      <c r="AI25" s="51">
        <v>6</v>
      </c>
      <c r="AJ25" s="51">
        <v>44766</v>
      </c>
      <c r="AK25" s="54">
        <f t="shared" si="0"/>
        <v>16</v>
      </c>
      <c r="AL25" s="54">
        <f t="shared" si="0"/>
        <v>56217</v>
      </c>
    </row>
    <row r="26" spans="1:38" ht="12" customHeight="1">
      <c r="A26" s="17" t="s">
        <v>55</v>
      </c>
      <c r="B26" s="50" t="s">
        <v>56</v>
      </c>
      <c r="C26" s="9">
        <v>15</v>
      </c>
      <c r="D26" s="9">
        <v>45</v>
      </c>
      <c r="E26" s="9">
        <v>351350</v>
      </c>
      <c r="F26" s="57">
        <v>2</v>
      </c>
      <c r="G26" s="57">
        <v>5</v>
      </c>
      <c r="H26" s="57">
        <v>77000</v>
      </c>
      <c r="I26" s="57">
        <v>7</v>
      </c>
      <c r="J26" s="57">
        <v>19</v>
      </c>
      <c r="K26" s="57">
        <v>176700</v>
      </c>
      <c r="L26" s="57">
        <v>6</v>
      </c>
      <c r="M26" s="57">
        <v>21</v>
      </c>
      <c r="N26" s="57">
        <v>97650</v>
      </c>
      <c r="O26" s="9">
        <v>42</v>
      </c>
      <c r="P26" s="9">
        <v>124</v>
      </c>
      <c r="Q26" s="9">
        <v>1003750</v>
      </c>
      <c r="R26" s="57">
        <v>13</v>
      </c>
      <c r="S26" s="57">
        <v>25</v>
      </c>
      <c r="T26" s="57">
        <v>385300</v>
      </c>
      <c r="U26" s="57">
        <v>10</v>
      </c>
      <c r="V26" s="57">
        <v>34</v>
      </c>
      <c r="W26" s="57">
        <v>316200</v>
      </c>
      <c r="X26" s="57">
        <v>19</v>
      </c>
      <c r="Y26" s="57">
        <v>65</v>
      </c>
      <c r="Z26" s="57">
        <v>302250</v>
      </c>
      <c r="AA26" s="57">
        <v>0</v>
      </c>
      <c r="AB26" s="57">
        <v>0</v>
      </c>
      <c r="AC26" s="9">
        <v>0</v>
      </c>
      <c r="AD26" s="9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4">
        <f t="shared" si="0"/>
        <v>0</v>
      </c>
      <c r="AL26" s="54">
        <f t="shared" si="0"/>
        <v>0</v>
      </c>
    </row>
    <row r="27" spans="1:38" ht="12" customHeight="1">
      <c r="A27" s="17" t="s">
        <v>57</v>
      </c>
      <c r="B27" s="50" t="s">
        <v>58</v>
      </c>
      <c r="C27" s="9">
        <v>5</v>
      </c>
      <c r="D27" s="9">
        <v>11</v>
      </c>
      <c r="E27" s="9">
        <v>93000</v>
      </c>
      <c r="F27" s="57">
        <v>0</v>
      </c>
      <c r="G27" s="57">
        <v>0</v>
      </c>
      <c r="H27" s="57">
        <v>0</v>
      </c>
      <c r="I27" s="57">
        <v>4</v>
      </c>
      <c r="J27" s="57">
        <v>9</v>
      </c>
      <c r="K27" s="57">
        <v>83700</v>
      </c>
      <c r="L27" s="57">
        <v>1</v>
      </c>
      <c r="M27" s="57">
        <v>2</v>
      </c>
      <c r="N27" s="57">
        <v>9300</v>
      </c>
      <c r="O27" s="9">
        <v>21</v>
      </c>
      <c r="P27" s="9">
        <v>55</v>
      </c>
      <c r="Q27" s="9">
        <v>347000</v>
      </c>
      <c r="R27" s="57">
        <v>2</v>
      </c>
      <c r="S27" s="57">
        <v>2</v>
      </c>
      <c r="T27" s="57">
        <v>30800</v>
      </c>
      <c r="U27" s="57">
        <v>7</v>
      </c>
      <c r="V27" s="57">
        <v>15</v>
      </c>
      <c r="W27" s="57">
        <v>139500</v>
      </c>
      <c r="X27" s="57">
        <v>12</v>
      </c>
      <c r="Y27" s="57">
        <v>38</v>
      </c>
      <c r="Z27" s="57">
        <v>176700</v>
      </c>
      <c r="AA27" s="9">
        <v>0</v>
      </c>
      <c r="AB27" s="9">
        <v>0</v>
      </c>
      <c r="AC27" s="9">
        <v>0</v>
      </c>
      <c r="AD27" s="9">
        <v>0</v>
      </c>
      <c r="AE27" s="57">
        <v>0</v>
      </c>
      <c r="AF27" s="57">
        <v>0</v>
      </c>
      <c r="AG27" s="51">
        <v>4</v>
      </c>
      <c r="AH27" s="51">
        <v>3096</v>
      </c>
      <c r="AI27" s="51">
        <v>8</v>
      </c>
      <c r="AJ27" s="51">
        <v>9685</v>
      </c>
      <c r="AK27" s="54">
        <f t="shared" si="0"/>
        <v>12</v>
      </c>
      <c r="AL27" s="54">
        <f t="shared" si="0"/>
        <v>12781</v>
      </c>
    </row>
    <row r="28" spans="1:38" ht="12" customHeight="1">
      <c r="A28" s="17" t="s">
        <v>59</v>
      </c>
      <c r="B28" s="50" t="s">
        <v>60</v>
      </c>
      <c r="C28" s="9">
        <v>47</v>
      </c>
      <c r="D28" s="9">
        <v>126</v>
      </c>
      <c r="E28" s="9">
        <v>1098200</v>
      </c>
      <c r="F28" s="57">
        <v>12</v>
      </c>
      <c r="G28" s="57">
        <v>23</v>
      </c>
      <c r="H28" s="57">
        <v>354200</v>
      </c>
      <c r="I28" s="57">
        <v>20</v>
      </c>
      <c r="J28" s="57">
        <v>57</v>
      </c>
      <c r="K28" s="57">
        <v>530100</v>
      </c>
      <c r="L28" s="57">
        <v>15</v>
      </c>
      <c r="M28" s="57">
        <v>46</v>
      </c>
      <c r="N28" s="57">
        <v>213900</v>
      </c>
      <c r="O28" s="9">
        <v>100</v>
      </c>
      <c r="P28" s="9">
        <v>287</v>
      </c>
      <c r="Q28" s="9">
        <v>2436450</v>
      </c>
      <c r="R28" s="57">
        <v>22</v>
      </c>
      <c r="S28" s="57">
        <v>51</v>
      </c>
      <c r="T28" s="57">
        <v>785700</v>
      </c>
      <c r="U28" s="57">
        <v>42</v>
      </c>
      <c r="V28" s="57">
        <v>119</v>
      </c>
      <c r="W28" s="57">
        <v>1106700</v>
      </c>
      <c r="X28" s="57">
        <v>36</v>
      </c>
      <c r="Y28" s="57">
        <v>117</v>
      </c>
      <c r="Z28" s="57">
        <v>544050</v>
      </c>
      <c r="AA28" s="57">
        <v>0</v>
      </c>
      <c r="AB28" s="57">
        <v>0</v>
      </c>
      <c r="AC28" s="9">
        <v>0</v>
      </c>
      <c r="AD28" s="9">
        <v>0</v>
      </c>
      <c r="AE28" s="57">
        <v>0</v>
      </c>
      <c r="AF28" s="57">
        <v>0</v>
      </c>
      <c r="AG28" s="51">
        <v>14</v>
      </c>
      <c r="AH28" s="51">
        <v>40633</v>
      </c>
      <c r="AI28" s="51">
        <v>3</v>
      </c>
      <c r="AJ28" s="51">
        <v>30766</v>
      </c>
      <c r="AK28" s="54">
        <f t="shared" si="0"/>
        <v>17</v>
      </c>
      <c r="AL28" s="54">
        <f t="shared" si="0"/>
        <v>71399</v>
      </c>
    </row>
    <row r="29" spans="1:38" ht="12" customHeight="1">
      <c r="A29" s="17" t="s">
        <v>61</v>
      </c>
      <c r="B29" s="50" t="s">
        <v>62</v>
      </c>
      <c r="C29" s="9">
        <v>25</v>
      </c>
      <c r="D29" s="9">
        <v>77</v>
      </c>
      <c r="E29" s="9">
        <v>472550</v>
      </c>
      <c r="F29" s="57">
        <v>1</v>
      </c>
      <c r="G29" s="57">
        <v>2</v>
      </c>
      <c r="H29" s="57">
        <v>30800</v>
      </c>
      <c r="I29" s="57">
        <v>6</v>
      </c>
      <c r="J29" s="57">
        <v>20</v>
      </c>
      <c r="K29" s="57">
        <v>186000</v>
      </c>
      <c r="L29" s="57">
        <v>18</v>
      </c>
      <c r="M29" s="57">
        <v>55</v>
      </c>
      <c r="N29" s="57">
        <v>255750</v>
      </c>
      <c r="O29" s="9">
        <v>59</v>
      </c>
      <c r="P29" s="9">
        <v>178</v>
      </c>
      <c r="Q29" s="9">
        <v>1163650</v>
      </c>
      <c r="R29" s="57">
        <v>2</v>
      </c>
      <c r="S29" s="57">
        <v>4</v>
      </c>
      <c r="T29" s="57">
        <v>61600</v>
      </c>
      <c r="U29" s="57">
        <v>22</v>
      </c>
      <c r="V29" s="57">
        <v>63</v>
      </c>
      <c r="W29" s="57">
        <v>585900</v>
      </c>
      <c r="X29" s="57">
        <v>35</v>
      </c>
      <c r="Y29" s="57">
        <v>111</v>
      </c>
      <c r="Z29" s="57">
        <v>516150</v>
      </c>
      <c r="AA29" s="57">
        <v>1</v>
      </c>
      <c r="AB29" s="57">
        <v>10000</v>
      </c>
      <c r="AC29" s="9">
        <v>0</v>
      </c>
      <c r="AD29" s="9">
        <v>0</v>
      </c>
      <c r="AE29" s="57">
        <v>0</v>
      </c>
      <c r="AF29" s="57">
        <v>0</v>
      </c>
      <c r="AG29" s="9">
        <v>1</v>
      </c>
      <c r="AH29" s="9">
        <v>2636</v>
      </c>
      <c r="AI29" s="9">
        <v>8</v>
      </c>
      <c r="AJ29" s="9">
        <v>12840</v>
      </c>
      <c r="AK29" s="54">
        <f t="shared" si="0"/>
        <v>10</v>
      </c>
      <c r="AL29" s="54">
        <f t="shared" si="0"/>
        <v>25476</v>
      </c>
    </row>
    <row r="30" spans="1:38" ht="12" customHeight="1">
      <c r="A30" s="17" t="s">
        <v>63</v>
      </c>
      <c r="B30" s="50" t="s">
        <v>64</v>
      </c>
      <c r="C30" s="9">
        <v>57</v>
      </c>
      <c r="D30" s="9">
        <v>164</v>
      </c>
      <c r="E30" s="9">
        <v>1134850</v>
      </c>
      <c r="F30" s="57">
        <v>10</v>
      </c>
      <c r="G30" s="57">
        <v>13</v>
      </c>
      <c r="H30" s="57">
        <v>200200</v>
      </c>
      <c r="I30" s="57">
        <v>14</v>
      </c>
      <c r="J30" s="57">
        <v>50</v>
      </c>
      <c r="K30" s="57">
        <v>465000</v>
      </c>
      <c r="L30" s="57">
        <v>33</v>
      </c>
      <c r="M30" s="57">
        <v>101</v>
      </c>
      <c r="N30" s="57">
        <v>469650</v>
      </c>
      <c r="O30" s="9">
        <v>130</v>
      </c>
      <c r="P30" s="9">
        <v>365</v>
      </c>
      <c r="Q30" s="9">
        <v>2702600</v>
      </c>
      <c r="R30" s="57">
        <v>23</v>
      </c>
      <c r="S30" s="57">
        <v>29</v>
      </c>
      <c r="T30" s="57">
        <v>447350</v>
      </c>
      <c r="U30" s="57">
        <v>44</v>
      </c>
      <c r="V30" s="57">
        <v>149</v>
      </c>
      <c r="W30" s="57">
        <v>1385700</v>
      </c>
      <c r="X30" s="57">
        <v>63</v>
      </c>
      <c r="Y30" s="57">
        <v>187</v>
      </c>
      <c r="Z30" s="57">
        <v>869550</v>
      </c>
      <c r="AA30" s="57">
        <v>0</v>
      </c>
      <c r="AB30" s="57">
        <v>0</v>
      </c>
      <c r="AC30" s="51">
        <v>3</v>
      </c>
      <c r="AD30" s="51">
        <v>75000</v>
      </c>
      <c r="AE30" s="57">
        <v>0</v>
      </c>
      <c r="AF30" s="57">
        <v>0</v>
      </c>
      <c r="AG30" s="51">
        <v>17</v>
      </c>
      <c r="AH30" s="51">
        <v>20615</v>
      </c>
      <c r="AI30" s="51">
        <v>30</v>
      </c>
      <c r="AJ30" s="51">
        <v>163065</v>
      </c>
      <c r="AK30" s="54">
        <f t="shared" si="0"/>
        <v>50</v>
      </c>
      <c r="AL30" s="54">
        <f t="shared" si="0"/>
        <v>258680</v>
      </c>
    </row>
    <row r="31" spans="1:38" ht="12" customHeight="1">
      <c r="A31" s="16" t="s">
        <v>65</v>
      </c>
      <c r="B31" s="18" t="s">
        <v>66</v>
      </c>
      <c r="C31" s="9">
        <v>222</v>
      </c>
      <c r="D31" s="9">
        <v>628</v>
      </c>
      <c r="E31" s="9">
        <v>5037500</v>
      </c>
      <c r="F31" s="9">
        <v>35</v>
      </c>
      <c r="G31" s="9">
        <v>62</v>
      </c>
      <c r="H31" s="9">
        <v>954800</v>
      </c>
      <c r="I31" s="9">
        <v>107</v>
      </c>
      <c r="J31" s="9">
        <v>312</v>
      </c>
      <c r="K31" s="9">
        <v>2901600</v>
      </c>
      <c r="L31" s="9">
        <v>80</v>
      </c>
      <c r="M31" s="9">
        <v>254</v>
      </c>
      <c r="N31" s="9">
        <v>1181100</v>
      </c>
      <c r="O31" s="9">
        <v>712</v>
      </c>
      <c r="P31" s="9">
        <v>1900</v>
      </c>
      <c r="Q31" s="9">
        <v>16174900</v>
      </c>
      <c r="R31" s="9">
        <v>186</v>
      </c>
      <c r="S31" s="9">
        <v>296</v>
      </c>
      <c r="T31" s="9">
        <v>4563850</v>
      </c>
      <c r="U31" s="9">
        <v>302</v>
      </c>
      <c r="V31" s="9">
        <v>893</v>
      </c>
      <c r="W31" s="9">
        <v>8304900</v>
      </c>
      <c r="X31" s="9">
        <v>224</v>
      </c>
      <c r="Y31" s="9">
        <v>711</v>
      </c>
      <c r="Z31" s="9">
        <v>3306150</v>
      </c>
      <c r="AA31" s="9">
        <v>2</v>
      </c>
      <c r="AB31" s="9">
        <v>20000</v>
      </c>
      <c r="AC31" s="21">
        <v>6</v>
      </c>
      <c r="AD31" s="21">
        <v>150000</v>
      </c>
      <c r="AE31" s="9">
        <v>0</v>
      </c>
      <c r="AF31" s="9">
        <v>0</v>
      </c>
      <c r="AG31" s="9">
        <v>85</v>
      </c>
      <c r="AH31" s="9">
        <v>151966</v>
      </c>
      <c r="AI31" s="9">
        <v>338</v>
      </c>
      <c r="AJ31" s="9">
        <v>715114</v>
      </c>
      <c r="AK31" s="54">
        <f t="shared" si="0"/>
        <v>431</v>
      </c>
      <c r="AL31" s="54">
        <f t="shared" si="0"/>
        <v>1037080</v>
      </c>
    </row>
    <row r="32" spans="1:38" ht="12" customHeight="1">
      <c r="A32" s="16" t="s">
        <v>67</v>
      </c>
      <c r="B32" s="18" t="s">
        <v>68</v>
      </c>
      <c r="C32" s="9">
        <v>132</v>
      </c>
      <c r="D32" s="9">
        <v>349</v>
      </c>
      <c r="E32" s="9">
        <v>2725950</v>
      </c>
      <c r="F32" s="9">
        <v>19</v>
      </c>
      <c r="G32" s="9">
        <v>36</v>
      </c>
      <c r="H32" s="9">
        <v>554400</v>
      </c>
      <c r="I32" s="9">
        <v>51</v>
      </c>
      <c r="J32" s="9">
        <v>154</v>
      </c>
      <c r="K32" s="9">
        <v>1432200</v>
      </c>
      <c r="L32" s="9">
        <v>62</v>
      </c>
      <c r="M32" s="9">
        <v>159</v>
      </c>
      <c r="N32" s="9">
        <v>739350</v>
      </c>
      <c r="O32" s="9">
        <v>341</v>
      </c>
      <c r="P32" s="9">
        <v>889</v>
      </c>
      <c r="Q32" s="9">
        <v>6854800</v>
      </c>
      <c r="R32" s="9">
        <v>61</v>
      </c>
      <c r="S32" s="9">
        <v>103</v>
      </c>
      <c r="T32" s="9">
        <v>1586350</v>
      </c>
      <c r="U32" s="9">
        <v>116</v>
      </c>
      <c r="V32" s="9">
        <v>347</v>
      </c>
      <c r="W32" s="9">
        <v>3227100</v>
      </c>
      <c r="X32" s="9">
        <v>164</v>
      </c>
      <c r="Y32" s="9">
        <v>439</v>
      </c>
      <c r="Z32" s="9">
        <v>2041350</v>
      </c>
      <c r="AA32" s="21">
        <v>1</v>
      </c>
      <c r="AB32" s="21">
        <v>10000</v>
      </c>
      <c r="AC32" s="21">
        <v>4</v>
      </c>
      <c r="AD32" s="21">
        <v>100000</v>
      </c>
      <c r="AE32" s="9">
        <v>7</v>
      </c>
      <c r="AF32" s="9">
        <v>95000</v>
      </c>
      <c r="AG32" s="9">
        <v>78</v>
      </c>
      <c r="AH32" s="9">
        <v>82722</v>
      </c>
      <c r="AI32" s="9">
        <v>173</v>
      </c>
      <c r="AJ32" s="9">
        <v>419963</v>
      </c>
      <c r="AK32" s="54">
        <f t="shared" si="0"/>
        <v>263</v>
      </c>
      <c r="AL32" s="54">
        <f t="shared" si="0"/>
        <v>707685</v>
      </c>
    </row>
    <row r="33" spans="1:38" ht="12" customHeight="1">
      <c r="A33" s="16" t="s">
        <v>69</v>
      </c>
      <c r="B33" s="18" t="s">
        <v>70</v>
      </c>
      <c r="C33" s="9">
        <v>1</v>
      </c>
      <c r="D33" s="9">
        <v>2</v>
      </c>
      <c r="E33" s="9">
        <v>30800</v>
      </c>
      <c r="F33" s="9">
        <v>1</v>
      </c>
      <c r="G33" s="9">
        <v>2</v>
      </c>
      <c r="H33" s="9">
        <v>30800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2</v>
      </c>
      <c r="P33" s="9">
        <v>4</v>
      </c>
      <c r="Q33" s="9">
        <v>61600</v>
      </c>
      <c r="R33" s="9">
        <v>2</v>
      </c>
      <c r="S33" s="9">
        <v>4</v>
      </c>
      <c r="T33" s="9">
        <v>61600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63">
        <v>0</v>
      </c>
      <c r="AB33" s="63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54">
        <f t="shared" si="0"/>
        <v>0</v>
      </c>
      <c r="AL33" s="54">
        <f t="shared" si="0"/>
        <v>0</v>
      </c>
    </row>
    <row r="34" spans="1:38" ht="12" customHeight="1">
      <c r="A34" s="17" t="s">
        <v>71</v>
      </c>
      <c r="B34" s="50" t="s">
        <v>72</v>
      </c>
      <c r="C34" s="9">
        <v>1</v>
      </c>
      <c r="D34" s="9">
        <v>2</v>
      </c>
      <c r="E34" s="9">
        <v>30800</v>
      </c>
      <c r="F34" s="57">
        <v>1</v>
      </c>
      <c r="G34" s="57">
        <v>2</v>
      </c>
      <c r="H34" s="57">
        <v>30800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9">
        <v>2</v>
      </c>
      <c r="P34" s="9">
        <v>4</v>
      </c>
      <c r="Q34" s="9">
        <v>61600</v>
      </c>
      <c r="R34" s="57">
        <v>2</v>
      </c>
      <c r="S34" s="57">
        <v>4</v>
      </c>
      <c r="T34" s="57">
        <v>61600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63">
        <v>0</v>
      </c>
      <c r="AB34" s="63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4">
        <f t="shared" si="0"/>
        <v>0</v>
      </c>
      <c r="AL34" s="54">
        <f t="shared" si="0"/>
        <v>0</v>
      </c>
    </row>
    <row r="35" spans="1:38" ht="12" customHeight="1">
      <c r="A35" s="17" t="s">
        <v>73</v>
      </c>
      <c r="B35" s="50" t="s">
        <v>74</v>
      </c>
      <c r="C35" s="9" t="s">
        <v>151</v>
      </c>
      <c r="D35" s="9" t="s">
        <v>151</v>
      </c>
      <c r="E35" s="9" t="s">
        <v>151</v>
      </c>
      <c r="F35" s="57" t="s">
        <v>148</v>
      </c>
      <c r="G35" s="57" t="s">
        <v>148</v>
      </c>
      <c r="H35" s="57" t="s">
        <v>148</v>
      </c>
      <c r="I35" s="57" t="s">
        <v>148</v>
      </c>
      <c r="J35" s="57" t="s">
        <v>148</v>
      </c>
      <c r="K35" s="57" t="s">
        <v>148</v>
      </c>
      <c r="L35" s="57" t="s">
        <v>148</v>
      </c>
      <c r="M35" s="57" t="s">
        <v>148</v>
      </c>
      <c r="N35" s="57" t="s">
        <v>148</v>
      </c>
      <c r="O35" s="9" t="s">
        <v>151</v>
      </c>
      <c r="P35" s="9" t="s">
        <v>151</v>
      </c>
      <c r="Q35" s="9" t="s">
        <v>151</v>
      </c>
      <c r="R35" s="57" t="s">
        <v>148</v>
      </c>
      <c r="S35" s="57" t="s">
        <v>148</v>
      </c>
      <c r="T35" s="57" t="s">
        <v>148</v>
      </c>
      <c r="U35" s="57" t="s">
        <v>148</v>
      </c>
      <c r="V35" s="57" t="s">
        <v>148</v>
      </c>
      <c r="W35" s="57" t="s">
        <v>148</v>
      </c>
      <c r="X35" s="57" t="s">
        <v>148</v>
      </c>
      <c r="Y35" s="57" t="s">
        <v>148</v>
      </c>
      <c r="Z35" s="57" t="s">
        <v>148</v>
      </c>
      <c r="AA35" s="57" t="s">
        <v>148</v>
      </c>
      <c r="AB35" s="57" t="s">
        <v>148</v>
      </c>
      <c r="AC35" s="57" t="s">
        <v>148</v>
      </c>
      <c r="AD35" s="57" t="s">
        <v>148</v>
      </c>
      <c r="AE35" s="57" t="s">
        <v>148</v>
      </c>
      <c r="AF35" s="57" t="s">
        <v>148</v>
      </c>
      <c r="AG35" s="57" t="s">
        <v>148</v>
      </c>
      <c r="AH35" s="57" t="s">
        <v>148</v>
      </c>
      <c r="AI35" s="57" t="s">
        <v>148</v>
      </c>
      <c r="AJ35" s="57" t="s">
        <v>148</v>
      </c>
      <c r="AK35" s="54">
        <f t="shared" si="0"/>
        <v>0</v>
      </c>
      <c r="AL35" s="54">
        <f t="shared" si="0"/>
        <v>0</v>
      </c>
    </row>
    <row r="36" spans="1:43" s="10" customFormat="1" ht="12.75" customHeight="1">
      <c r="A36" s="104" t="s">
        <v>191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64"/>
      <c r="AM36" s="64"/>
      <c r="AN36" s="64"/>
      <c r="AO36" s="64"/>
      <c r="AP36" s="64"/>
      <c r="AQ36" s="64"/>
    </row>
    <row r="37" spans="1:37" s="48" customFormat="1" ht="12" customHeight="1">
      <c r="A37" s="103" t="s">
        <v>75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20"/>
    </row>
    <row r="38" spans="1:37" s="48" customFormat="1" ht="12" customHeight="1">
      <c r="A38" s="106" t="s">
        <v>192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</row>
    <row r="39" spans="1:37" s="48" customFormat="1" ht="12" customHeight="1">
      <c r="A39" s="103" t="s">
        <v>193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20"/>
    </row>
    <row r="40" spans="1:2" ht="16.5" customHeight="1">
      <c r="A40" s="1" t="s">
        <v>168</v>
      </c>
      <c r="B40" s="25"/>
    </row>
    <row r="41" spans="1:2" ht="9.75" customHeight="1">
      <c r="A41" s="12"/>
      <c r="B41" s="12"/>
    </row>
    <row r="42" spans="1:2" ht="9.75" customHeight="1">
      <c r="A42" s="3"/>
      <c r="B42" s="3"/>
    </row>
    <row r="43" spans="1:38" s="5" customFormat="1" ht="12" customHeight="1">
      <c r="A43" s="87" t="s">
        <v>18</v>
      </c>
      <c r="B43" s="111"/>
      <c r="C43" s="89" t="s">
        <v>173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5"/>
      <c r="O43" s="89" t="s">
        <v>174</v>
      </c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5"/>
      <c r="AA43" s="87" t="s">
        <v>12</v>
      </c>
      <c r="AB43" s="88"/>
      <c r="AC43" s="87" t="s">
        <v>13</v>
      </c>
      <c r="AD43" s="88"/>
      <c r="AE43" s="87" t="s">
        <v>14</v>
      </c>
      <c r="AF43" s="88"/>
      <c r="AG43" s="87" t="s">
        <v>15</v>
      </c>
      <c r="AH43" s="88"/>
      <c r="AI43" s="87" t="s">
        <v>16</v>
      </c>
      <c r="AJ43" s="88"/>
      <c r="AK43" s="79" t="s">
        <v>17</v>
      </c>
      <c r="AL43" s="80"/>
    </row>
    <row r="44" spans="1:38" s="5" customFormat="1" ht="12" customHeight="1">
      <c r="A44" s="112"/>
      <c r="B44" s="113"/>
      <c r="C44" s="89" t="s">
        <v>0</v>
      </c>
      <c r="D44" s="94"/>
      <c r="E44" s="95"/>
      <c r="F44" s="89" t="s">
        <v>1</v>
      </c>
      <c r="G44" s="94"/>
      <c r="H44" s="95"/>
      <c r="I44" s="89" t="s">
        <v>2</v>
      </c>
      <c r="J44" s="94"/>
      <c r="K44" s="95"/>
      <c r="L44" s="89" t="s">
        <v>3</v>
      </c>
      <c r="M44" s="94"/>
      <c r="N44" s="95"/>
      <c r="O44" s="89" t="s">
        <v>0</v>
      </c>
      <c r="P44" s="94"/>
      <c r="Q44" s="95"/>
      <c r="R44" s="89" t="s">
        <v>1</v>
      </c>
      <c r="S44" s="94"/>
      <c r="T44" s="95"/>
      <c r="U44" s="89" t="s">
        <v>2</v>
      </c>
      <c r="V44" s="94"/>
      <c r="W44" s="95"/>
      <c r="X44" s="89" t="s">
        <v>3</v>
      </c>
      <c r="Y44" s="94"/>
      <c r="Z44" s="95"/>
      <c r="AA44" s="83" t="s">
        <v>175</v>
      </c>
      <c r="AB44" s="84"/>
      <c r="AC44" s="83" t="s">
        <v>176</v>
      </c>
      <c r="AD44" s="84"/>
      <c r="AE44" s="83" t="s">
        <v>177</v>
      </c>
      <c r="AF44" s="84"/>
      <c r="AG44" s="85" t="s">
        <v>178</v>
      </c>
      <c r="AH44" s="86"/>
      <c r="AI44" s="85" t="s">
        <v>179</v>
      </c>
      <c r="AJ44" s="86"/>
      <c r="AK44" s="81" t="s">
        <v>95</v>
      </c>
      <c r="AL44" s="82"/>
    </row>
    <row r="45" spans="1:38" s="5" customFormat="1" ht="12" customHeight="1">
      <c r="A45" s="112"/>
      <c r="B45" s="113"/>
      <c r="C45" s="4" t="s">
        <v>4</v>
      </c>
      <c r="D45" s="4" t="s">
        <v>5</v>
      </c>
      <c r="E45" s="4" t="s">
        <v>6</v>
      </c>
      <c r="F45" s="4" t="s">
        <v>4</v>
      </c>
      <c r="G45" s="4" t="s">
        <v>5</v>
      </c>
      <c r="H45" s="4" t="s">
        <v>6</v>
      </c>
      <c r="I45" s="4" t="s">
        <v>4</v>
      </c>
      <c r="J45" s="4" t="s">
        <v>5</v>
      </c>
      <c r="K45" s="4" t="s">
        <v>6</v>
      </c>
      <c r="L45" s="4" t="s">
        <v>4</v>
      </c>
      <c r="M45" s="4" t="s">
        <v>5</v>
      </c>
      <c r="N45" s="4" t="s">
        <v>6</v>
      </c>
      <c r="O45" s="4" t="s">
        <v>4</v>
      </c>
      <c r="P45" s="4" t="s">
        <v>5</v>
      </c>
      <c r="Q45" s="4" t="s">
        <v>6</v>
      </c>
      <c r="R45" s="4" t="s">
        <v>4</v>
      </c>
      <c r="S45" s="4" t="s">
        <v>5</v>
      </c>
      <c r="T45" s="4" t="s">
        <v>6</v>
      </c>
      <c r="U45" s="4" t="s">
        <v>4</v>
      </c>
      <c r="V45" s="4" t="s">
        <v>5</v>
      </c>
      <c r="W45" s="4" t="s">
        <v>6</v>
      </c>
      <c r="X45" s="4" t="s">
        <v>4</v>
      </c>
      <c r="Y45" s="4" t="s">
        <v>5</v>
      </c>
      <c r="Z45" s="4" t="s">
        <v>6</v>
      </c>
      <c r="AA45" s="4" t="s">
        <v>7</v>
      </c>
      <c r="AB45" s="4" t="s">
        <v>6</v>
      </c>
      <c r="AC45" s="4" t="s">
        <v>7</v>
      </c>
      <c r="AD45" s="4" t="s">
        <v>6</v>
      </c>
      <c r="AE45" s="4" t="s">
        <v>7</v>
      </c>
      <c r="AF45" s="4" t="s">
        <v>6</v>
      </c>
      <c r="AG45" s="4" t="s">
        <v>7</v>
      </c>
      <c r="AH45" s="4" t="s">
        <v>6</v>
      </c>
      <c r="AI45" s="4" t="s">
        <v>7</v>
      </c>
      <c r="AJ45" s="4" t="s">
        <v>6</v>
      </c>
      <c r="AK45" s="26" t="s">
        <v>7</v>
      </c>
      <c r="AL45" s="26" t="s">
        <v>6</v>
      </c>
    </row>
    <row r="46" spans="1:38" s="5" customFormat="1" ht="12" customHeight="1">
      <c r="A46" s="114"/>
      <c r="B46" s="115"/>
      <c r="C46" s="49" t="s">
        <v>8</v>
      </c>
      <c r="D46" s="49" t="s">
        <v>9</v>
      </c>
      <c r="E46" s="49" t="s">
        <v>102</v>
      </c>
      <c r="F46" s="49" t="s">
        <v>8</v>
      </c>
      <c r="G46" s="49" t="s">
        <v>9</v>
      </c>
      <c r="H46" s="49" t="s">
        <v>102</v>
      </c>
      <c r="I46" s="49" t="s">
        <v>8</v>
      </c>
      <c r="J46" s="49" t="s">
        <v>9</v>
      </c>
      <c r="K46" s="49" t="s">
        <v>102</v>
      </c>
      <c r="L46" s="49" t="s">
        <v>8</v>
      </c>
      <c r="M46" s="49" t="s">
        <v>9</v>
      </c>
      <c r="N46" s="49" t="s">
        <v>102</v>
      </c>
      <c r="O46" s="49" t="s">
        <v>8</v>
      </c>
      <c r="P46" s="49" t="s">
        <v>9</v>
      </c>
      <c r="Q46" s="49" t="s">
        <v>102</v>
      </c>
      <c r="R46" s="49" t="s">
        <v>8</v>
      </c>
      <c r="S46" s="49" t="s">
        <v>9</v>
      </c>
      <c r="T46" s="49" t="s">
        <v>102</v>
      </c>
      <c r="U46" s="49" t="s">
        <v>8</v>
      </c>
      <c r="V46" s="49" t="s">
        <v>9</v>
      </c>
      <c r="W46" s="49" t="s">
        <v>102</v>
      </c>
      <c r="X46" s="49" t="s">
        <v>8</v>
      </c>
      <c r="Y46" s="49" t="s">
        <v>9</v>
      </c>
      <c r="Z46" s="49" t="s">
        <v>102</v>
      </c>
      <c r="AA46" s="49" t="s">
        <v>134</v>
      </c>
      <c r="AB46" s="49" t="s">
        <v>102</v>
      </c>
      <c r="AC46" s="49" t="s">
        <v>134</v>
      </c>
      <c r="AD46" s="49" t="s">
        <v>102</v>
      </c>
      <c r="AE46" s="49" t="s">
        <v>134</v>
      </c>
      <c r="AF46" s="49" t="s">
        <v>102</v>
      </c>
      <c r="AG46" s="49" t="s">
        <v>134</v>
      </c>
      <c r="AH46" s="49" t="s">
        <v>102</v>
      </c>
      <c r="AI46" s="49" t="s">
        <v>134</v>
      </c>
      <c r="AJ46" s="49" t="s">
        <v>102</v>
      </c>
      <c r="AK46" s="49" t="s">
        <v>134</v>
      </c>
      <c r="AL46" s="49" t="s">
        <v>102</v>
      </c>
    </row>
    <row r="47" spans="1:40" s="30" customFormat="1" ht="15" customHeight="1">
      <c r="A47" s="109" t="s">
        <v>172</v>
      </c>
      <c r="B47" s="116"/>
      <c r="C47" s="28">
        <v>731</v>
      </c>
      <c r="D47" s="28">
        <v>2011</v>
      </c>
      <c r="E47" s="28">
        <v>17104350</v>
      </c>
      <c r="F47" s="28">
        <v>187</v>
      </c>
      <c r="G47" s="28">
        <v>340</v>
      </c>
      <c r="H47" s="28">
        <v>5236000</v>
      </c>
      <c r="I47" s="28">
        <v>282</v>
      </c>
      <c r="J47" s="28">
        <v>884</v>
      </c>
      <c r="K47" s="28">
        <v>8204150</v>
      </c>
      <c r="L47" s="28">
        <v>262</v>
      </c>
      <c r="M47" s="28">
        <v>787</v>
      </c>
      <c r="N47" s="28">
        <v>3664200</v>
      </c>
      <c r="O47" s="28">
        <v>2137</v>
      </c>
      <c r="P47" s="28">
        <v>5839</v>
      </c>
      <c r="Q47" s="28">
        <v>49419350</v>
      </c>
      <c r="R47" s="28">
        <v>528</v>
      </c>
      <c r="S47" s="28">
        <v>974</v>
      </c>
      <c r="T47" s="28">
        <v>15000050</v>
      </c>
      <c r="U47" s="28">
        <v>819</v>
      </c>
      <c r="V47" s="28">
        <v>2537</v>
      </c>
      <c r="W47" s="28">
        <v>23594100</v>
      </c>
      <c r="X47" s="28">
        <v>790</v>
      </c>
      <c r="Y47" s="28">
        <v>2328</v>
      </c>
      <c r="Z47" s="28">
        <v>10825200</v>
      </c>
      <c r="AA47" s="28">
        <v>7</v>
      </c>
      <c r="AB47" s="28">
        <v>70000</v>
      </c>
      <c r="AC47" s="28">
        <v>37</v>
      </c>
      <c r="AD47" s="28">
        <v>925000</v>
      </c>
      <c r="AE47" s="28">
        <v>6</v>
      </c>
      <c r="AF47" s="28">
        <v>90000</v>
      </c>
      <c r="AG47" s="28">
        <v>192</v>
      </c>
      <c r="AH47" s="28">
        <v>417612</v>
      </c>
      <c r="AI47" s="28">
        <v>392</v>
      </c>
      <c r="AJ47" s="28">
        <v>1128752</v>
      </c>
      <c r="AK47" s="29">
        <f>SUM(AI47,AG47,AE47,AC47,AA47)</f>
        <v>634</v>
      </c>
      <c r="AL47" s="29">
        <f>SUM(AJ47,AH47,AF47,AD47,AB47)</f>
        <v>2631364</v>
      </c>
      <c r="AM47" s="59"/>
      <c r="AN47" s="59"/>
    </row>
    <row r="48" spans="1:40" s="30" customFormat="1" ht="15" customHeight="1">
      <c r="A48" s="16" t="s">
        <v>20</v>
      </c>
      <c r="B48" s="18" t="s">
        <v>21</v>
      </c>
      <c r="C48" s="28">
        <v>573</v>
      </c>
      <c r="D48" s="28">
        <v>1614</v>
      </c>
      <c r="E48" s="28">
        <v>13738250</v>
      </c>
      <c r="F48" s="28">
        <v>144</v>
      </c>
      <c r="G48" s="28">
        <v>273</v>
      </c>
      <c r="H48" s="28">
        <v>4204200</v>
      </c>
      <c r="I48" s="28">
        <v>221</v>
      </c>
      <c r="J48" s="28">
        <v>712</v>
      </c>
      <c r="K48" s="28">
        <v>6604550</v>
      </c>
      <c r="L48" s="28">
        <v>208</v>
      </c>
      <c r="M48" s="28">
        <v>629</v>
      </c>
      <c r="N48" s="28">
        <v>2929500</v>
      </c>
      <c r="O48" s="28">
        <v>1711</v>
      </c>
      <c r="P48" s="28">
        <v>4755</v>
      </c>
      <c r="Q48" s="28">
        <v>40503050</v>
      </c>
      <c r="R48" s="28">
        <v>425</v>
      </c>
      <c r="S48" s="28">
        <v>806</v>
      </c>
      <c r="T48" s="28">
        <v>12412400</v>
      </c>
      <c r="U48" s="28">
        <v>658</v>
      </c>
      <c r="V48" s="28">
        <v>2092</v>
      </c>
      <c r="W48" s="28">
        <v>19455600</v>
      </c>
      <c r="X48" s="28">
        <v>628</v>
      </c>
      <c r="Y48" s="28">
        <v>1857</v>
      </c>
      <c r="Z48" s="28">
        <v>8635050</v>
      </c>
      <c r="AA48" s="28">
        <v>5</v>
      </c>
      <c r="AB48" s="28">
        <v>50000</v>
      </c>
      <c r="AC48" s="28">
        <v>28</v>
      </c>
      <c r="AD48" s="28">
        <v>700000</v>
      </c>
      <c r="AE48" s="28">
        <v>5</v>
      </c>
      <c r="AF48" s="28">
        <v>75000</v>
      </c>
      <c r="AG48" s="28">
        <v>153</v>
      </c>
      <c r="AH48" s="28">
        <v>363841</v>
      </c>
      <c r="AI48" s="28">
        <v>246</v>
      </c>
      <c r="AJ48" s="28">
        <v>688547</v>
      </c>
      <c r="AK48" s="29">
        <f aca="true" t="shared" si="1" ref="AK48:AK74">SUM(AI48,AG48,AE48,AC48,AA48)</f>
        <v>437</v>
      </c>
      <c r="AL48" s="29">
        <f aca="true" t="shared" si="2" ref="AL48:AL74">SUM(AJ48,AH48,AF48,AD48,AB48)</f>
        <v>1877388</v>
      </c>
      <c r="AM48" s="59"/>
      <c r="AN48" s="59"/>
    </row>
    <row r="49" spans="1:40" s="55" customFormat="1" ht="15" customHeight="1">
      <c r="A49" s="17" t="s">
        <v>22</v>
      </c>
      <c r="B49" s="50" t="s">
        <v>23</v>
      </c>
      <c r="C49" s="28">
        <v>98</v>
      </c>
      <c r="D49" s="28">
        <v>287</v>
      </c>
      <c r="E49" s="28">
        <v>2310050</v>
      </c>
      <c r="F49" s="53">
        <v>21</v>
      </c>
      <c r="G49" s="53">
        <v>41</v>
      </c>
      <c r="H49" s="53">
        <v>631400</v>
      </c>
      <c r="I49" s="53">
        <v>32</v>
      </c>
      <c r="J49" s="53">
        <v>115</v>
      </c>
      <c r="K49" s="53">
        <v>1069500</v>
      </c>
      <c r="L49" s="53">
        <v>45</v>
      </c>
      <c r="M49" s="53">
        <v>131</v>
      </c>
      <c r="N49" s="53">
        <v>609150</v>
      </c>
      <c r="O49" s="28">
        <v>302</v>
      </c>
      <c r="P49" s="28">
        <v>812</v>
      </c>
      <c r="Q49" s="28">
        <v>6448000</v>
      </c>
      <c r="R49" s="53">
        <v>63</v>
      </c>
      <c r="S49" s="53">
        <v>124</v>
      </c>
      <c r="T49" s="53">
        <v>1909600</v>
      </c>
      <c r="U49" s="53">
        <v>93</v>
      </c>
      <c r="V49" s="53">
        <v>288</v>
      </c>
      <c r="W49" s="53">
        <v>2678400</v>
      </c>
      <c r="X49" s="53">
        <v>146</v>
      </c>
      <c r="Y49" s="53">
        <v>400</v>
      </c>
      <c r="Z49" s="53">
        <v>1860000</v>
      </c>
      <c r="AA49" s="53">
        <v>1</v>
      </c>
      <c r="AB49" s="53">
        <v>10000</v>
      </c>
      <c r="AC49" s="53">
        <v>0</v>
      </c>
      <c r="AD49" s="53">
        <v>0</v>
      </c>
      <c r="AE49" s="53">
        <v>0</v>
      </c>
      <c r="AF49" s="53">
        <v>0</v>
      </c>
      <c r="AG49" s="53">
        <v>8</v>
      </c>
      <c r="AH49" s="53">
        <v>27678</v>
      </c>
      <c r="AI49" s="53">
        <v>46</v>
      </c>
      <c r="AJ49" s="53">
        <v>158595</v>
      </c>
      <c r="AK49" s="29">
        <f t="shared" si="1"/>
        <v>55</v>
      </c>
      <c r="AL49" s="29">
        <f t="shared" si="2"/>
        <v>196273</v>
      </c>
      <c r="AM49" s="59"/>
      <c r="AN49" s="59"/>
    </row>
    <row r="50" spans="1:40" s="55" customFormat="1" ht="15" customHeight="1">
      <c r="A50" s="17" t="s">
        <v>24</v>
      </c>
      <c r="B50" s="50" t="s">
        <v>25</v>
      </c>
      <c r="C50" s="28">
        <v>20</v>
      </c>
      <c r="D50" s="28">
        <v>64</v>
      </c>
      <c r="E50" s="28">
        <v>452200</v>
      </c>
      <c r="F50" s="53">
        <v>2</v>
      </c>
      <c r="G50" s="53">
        <v>4</v>
      </c>
      <c r="H50" s="53">
        <v>61600</v>
      </c>
      <c r="I50" s="53">
        <v>8</v>
      </c>
      <c r="J50" s="53">
        <v>24</v>
      </c>
      <c r="K50" s="53">
        <v>223200</v>
      </c>
      <c r="L50" s="53">
        <v>10</v>
      </c>
      <c r="M50" s="53">
        <v>36</v>
      </c>
      <c r="N50" s="53">
        <v>167400</v>
      </c>
      <c r="O50" s="28">
        <v>48</v>
      </c>
      <c r="P50" s="28">
        <v>151</v>
      </c>
      <c r="Q50" s="28">
        <v>1145600</v>
      </c>
      <c r="R50" s="53">
        <v>8</v>
      </c>
      <c r="S50" s="53">
        <v>14</v>
      </c>
      <c r="T50" s="53">
        <v>215600</v>
      </c>
      <c r="U50" s="53">
        <v>21</v>
      </c>
      <c r="V50" s="53">
        <v>63</v>
      </c>
      <c r="W50" s="53">
        <v>585900</v>
      </c>
      <c r="X50" s="53">
        <v>19</v>
      </c>
      <c r="Y50" s="53">
        <v>74</v>
      </c>
      <c r="Z50" s="53">
        <v>344100</v>
      </c>
      <c r="AA50" s="53">
        <v>0</v>
      </c>
      <c r="AB50" s="53">
        <v>0</v>
      </c>
      <c r="AC50" s="53">
        <v>2</v>
      </c>
      <c r="AD50" s="53">
        <v>50000</v>
      </c>
      <c r="AE50" s="53">
        <v>2</v>
      </c>
      <c r="AF50" s="53">
        <v>30000</v>
      </c>
      <c r="AG50" s="53">
        <v>1</v>
      </c>
      <c r="AH50" s="53">
        <v>8595</v>
      </c>
      <c r="AI50" s="53">
        <v>17</v>
      </c>
      <c r="AJ50" s="53">
        <v>55221</v>
      </c>
      <c r="AK50" s="29">
        <f t="shared" si="1"/>
        <v>22</v>
      </c>
      <c r="AL50" s="29">
        <f t="shared" si="2"/>
        <v>143816</v>
      </c>
      <c r="AM50" s="59"/>
      <c r="AN50" s="59"/>
    </row>
    <row r="51" spans="1:40" s="55" customFormat="1" ht="15" customHeight="1">
      <c r="A51" s="17" t="s">
        <v>26</v>
      </c>
      <c r="B51" s="50" t="s">
        <v>27</v>
      </c>
      <c r="C51" s="28">
        <v>35</v>
      </c>
      <c r="D51" s="28">
        <v>91</v>
      </c>
      <c r="E51" s="28">
        <v>823350</v>
      </c>
      <c r="F51" s="53">
        <v>16</v>
      </c>
      <c r="G51" s="53">
        <v>28</v>
      </c>
      <c r="H51" s="53">
        <v>431200</v>
      </c>
      <c r="I51" s="53">
        <v>8</v>
      </c>
      <c r="J51" s="53">
        <v>25</v>
      </c>
      <c r="K51" s="53">
        <v>215450</v>
      </c>
      <c r="L51" s="53">
        <v>11</v>
      </c>
      <c r="M51" s="53">
        <v>38</v>
      </c>
      <c r="N51" s="53">
        <v>176700</v>
      </c>
      <c r="O51" s="28">
        <v>101</v>
      </c>
      <c r="P51" s="28">
        <v>278</v>
      </c>
      <c r="Q51" s="28">
        <v>2485250</v>
      </c>
      <c r="R51" s="53">
        <v>33</v>
      </c>
      <c r="S51" s="53">
        <v>56</v>
      </c>
      <c r="T51" s="53">
        <v>862400</v>
      </c>
      <c r="U51" s="53">
        <v>38</v>
      </c>
      <c r="V51" s="53">
        <v>127</v>
      </c>
      <c r="W51" s="53">
        <v>1181100</v>
      </c>
      <c r="X51" s="53">
        <v>30</v>
      </c>
      <c r="Y51" s="53">
        <v>95</v>
      </c>
      <c r="Z51" s="53">
        <v>441750</v>
      </c>
      <c r="AA51" s="53">
        <v>0</v>
      </c>
      <c r="AB51" s="53">
        <v>0</v>
      </c>
      <c r="AC51" s="53">
        <v>1</v>
      </c>
      <c r="AD51" s="53">
        <v>25000</v>
      </c>
      <c r="AE51" s="53">
        <v>0</v>
      </c>
      <c r="AF51" s="53">
        <v>0</v>
      </c>
      <c r="AG51" s="53">
        <v>3</v>
      </c>
      <c r="AH51" s="53">
        <v>5915</v>
      </c>
      <c r="AI51" s="53">
        <v>7</v>
      </c>
      <c r="AJ51" s="53">
        <v>18260</v>
      </c>
      <c r="AK51" s="29">
        <f t="shared" si="1"/>
        <v>11</v>
      </c>
      <c r="AL51" s="29">
        <f t="shared" si="2"/>
        <v>49175</v>
      </c>
      <c r="AM51" s="59"/>
      <c r="AN51" s="59"/>
    </row>
    <row r="52" spans="1:40" s="55" customFormat="1" ht="15" customHeight="1">
      <c r="A52" s="17" t="s">
        <v>29</v>
      </c>
      <c r="B52" s="50" t="s">
        <v>30</v>
      </c>
      <c r="C52" s="28">
        <v>12</v>
      </c>
      <c r="D52" s="28">
        <v>45</v>
      </c>
      <c r="E52" s="28">
        <v>368500</v>
      </c>
      <c r="F52" s="53">
        <v>2</v>
      </c>
      <c r="G52" s="53">
        <v>4</v>
      </c>
      <c r="H52" s="53">
        <v>61600</v>
      </c>
      <c r="I52" s="53">
        <v>6</v>
      </c>
      <c r="J52" s="53">
        <v>25</v>
      </c>
      <c r="K52" s="53">
        <v>232500</v>
      </c>
      <c r="L52" s="53">
        <v>4</v>
      </c>
      <c r="M52" s="53">
        <v>16</v>
      </c>
      <c r="N52" s="53">
        <v>74400</v>
      </c>
      <c r="O52" s="28">
        <v>29</v>
      </c>
      <c r="P52" s="28">
        <v>92</v>
      </c>
      <c r="Q52" s="28">
        <v>747750</v>
      </c>
      <c r="R52" s="53">
        <v>5</v>
      </c>
      <c r="S52" s="53">
        <v>9</v>
      </c>
      <c r="T52" s="53">
        <v>138600</v>
      </c>
      <c r="U52" s="53">
        <v>16</v>
      </c>
      <c r="V52" s="53">
        <v>48</v>
      </c>
      <c r="W52" s="53">
        <v>446400</v>
      </c>
      <c r="X52" s="53">
        <v>8</v>
      </c>
      <c r="Y52" s="53">
        <v>35</v>
      </c>
      <c r="Z52" s="53">
        <v>162750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1</v>
      </c>
      <c r="AH52" s="53">
        <v>3954</v>
      </c>
      <c r="AI52" s="53">
        <v>0</v>
      </c>
      <c r="AJ52" s="53">
        <v>0</v>
      </c>
      <c r="AK52" s="29">
        <f t="shared" si="1"/>
        <v>1</v>
      </c>
      <c r="AL52" s="29">
        <f t="shared" si="2"/>
        <v>3954</v>
      </c>
      <c r="AM52" s="59"/>
      <c r="AN52" s="59"/>
    </row>
    <row r="53" spans="1:40" s="55" customFormat="1" ht="15" customHeight="1">
      <c r="A53" s="17" t="s">
        <v>31</v>
      </c>
      <c r="B53" s="50" t="s">
        <v>32</v>
      </c>
      <c r="C53" s="28">
        <v>14</v>
      </c>
      <c r="D53" s="28">
        <v>37</v>
      </c>
      <c r="E53" s="28">
        <v>378350</v>
      </c>
      <c r="F53" s="53">
        <v>6</v>
      </c>
      <c r="G53" s="53">
        <v>14</v>
      </c>
      <c r="H53" s="53">
        <v>215600</v>
      </c>
      <c r="I53" s="53">
        <v>4</v>
      </c>
      <c r="J53" s="53">
        <v>12</v>
      </c>
      <c r="K53" s="53">
        <v>111600</v>
      </c>
      <c r="L53" s="53">
        <v>4</v>
      </c>
      <c r="M53" s="53">
        <v>11</v>
      </c>
      <c r="N53" s="53">
        <v>51150</v>
      </c>
      <c r="O53" s="28">
        <v>45</v>
      </c>
      <c r="P53" s="28">
        <v>134</v>
      </c>
      <c r="Q53" s="28">
        <v>1112150</v>
      </c>
      <c r="R53" s="53">
        <v>10</v>
      </c>
      <c r="S53" s="53">
        <v>23</v>
      </c>
      <c r="T53" s="53">
        <v>354200</v>
      </c>
      <c r="U53" s="53">
        <v>16</v>
      </c>
      <c r="V53" s="53">
        <v>52</v>
      </c>
      <c r="W53" s="53">
        <v>483600</v>
      </c>
      <c r="X53" s="53">
        <v>19</v>
      </c>
      <c r="Y53" s="53">
        <v>59</v>
      </c>
      <c r="Z53" s="53">
        <v>274350</v>
      </c>
      <c r="AA53" s="53">
        <v>2</v>
      </c>
      <c r="AB53" s="53">
        <v>20000</v>
      </c>
      <c r="AC53" s="53">
        <v>1</v>
      </c>
      <c r="AD53" s="53">
        <v>25000</v>
      </c>
      <c r="AE53" s="53">
        <v>0</v>
      </c>
      <c r="AF53" s="53">
        <v>0</v>
      </c>
      <c r="AG53" s="53">
        <v>1</v>
      </c>
      <c r="AH53" s="53">
        <v>3954</v>
      </c>
      <c r="AI53" s="53">
        <v>1</v>
      </c>
      <c r="AJ53" s="53">
        <v>20890</v>
      </c>
      <c r="AK53" s="29">
        <f t="shared" si="1"/>
        <v>5</v>
      </c>
      <c r="AL53" s="29">
        <f t="shared" si="2"/>
        <v>69844</v>
      </c>
      <c r="AM53" s="59"/>
      <c r="AN53" s="59"/>
    </row>
    <row r="54" spans="1:40" s="55" customFormat="1" ht="15" customHeight="1">
      <c r="A54" s="17" t="s">
        <v>33</v>
      </c>
      <c r="B54" s="50" t="s">
        <v>34</v>
      </c>
      <c r="C54" s="28">
        <v>53</v>
      </c>
      <c r="D54" s="28">
        <v>142</v>
      </c>
      <c r="E54" s="28">
        <v>1171450</v>
      </c>
      <c r="F54" s="53">
        <v>10</v>
      </c>
      <c r="G54" s="53">
        <v>19</v>
      </c>
      <c r="H54" s="53">
        <v>292600</v>
      </c>
      <c r="I54" s="53">
        <v>22</v>
      </c>
      <c r="J54" s="53">
        <v>66</v>
      </c>
      <c r="K54" s="53">
        <v>613800</v>
      </c>
      <c r="L54" s="53">
        <v>21</v>
      </c>
      <c r="M54" s="53">
        <v>57</v>
      </c>
      <c r="N54" s="53">
        <v>265050</v>
      </c>
      <c r="O54" s="28">
        <v>165</v>
      </c>
      <c r="P54" s="28">
        <v>424</v>
      </c>
      <c r="Q54" s="28">
        <v>3775800</v>
      </c>
      <c r="R54" s="53">
        <v>52</v>
      </c>
      <c r="S54" s="53">
        <v>93</v>
      </c>
      <c r="T54" s="53">
        <v>1432200</v>
      </c>
      <c r="U54" s="53">
        <v>61</v>
      </c>
      <c r="V54" s="53">
        <v>173</v>
      </c>
      <c r="W54" s="53">
        <v>1608900</v>
      </c>
      <c r="X54" s="53">
        <v>52</v>
      </c>
      <c r="Y54" s="53">
        <v>158</v>
      </c>
      <c r="Z54" s="53">
        <v>734700</v>
      </c>
      <c r="AA54" s="53">
        <v>0</v>
      </c>
      <c r="AB54" s="53">
        <v>0</v>
      </c>
      <c r="AC54" s="53">
        <v>4</v>
      </c>
      <c r="AD54" s="53">
        <v>100000</v>
      </c>
      <c r="AE54" s="53">
        <v>0</v>
      </c>
      <c r="AF54" s="53">
        <v>0</v>
      </c>
      <c r="AG54" s="53">
        <v>35</v>
      </c>
      <c r="AH54" s="53">
        <v>63912</v>
      </c>
      <c r="AI54" s="53">
        <v>5</v>
      </c>
      <c r="AJ54" s="53">
        <v>10204</v>
      </c>
      <c r="AK54" s="29">
        <f t="shared" si="1"/>
        <v>44</v>
      </c>
      <c r="AL54" s="29">
        <f t="shared" si="2"/>
        <v>174116</v>
      </c>
      <c r="AM54" s="59"/>
      <c r="AN54" s="59"/>
    </row>
    <row r="55" spans="1:40" s="55" customFormat="1" ht="15" customHeight="1">
      <c r="A55" s="17" t="s">
        <v>35</v>
      </c>
      <c r="B55" s="50" t="s">
        <v>36</v>
      </c>
      <c r="C55" s="28">
        <v>42</v>
      </c>
      <c r="D55" s="28">
        <v>129</v>
      </c>
      <c r="E55" s="28">
        <v>1180750</v>
      </c>
      <c r="F55" s="53">
        <v>9</v>
      </c>
      <c r="G55" s="53">
        <v>19</v>
      </c>
      <c r="H55" s="53">
        <v>292600</v>
      </c>
      <c r="I55" s="53">
        <v>23</v>
      </c>
      <c r="J55" s="53">
        <v>81</v>
      </c>
      <c r="K55" s="53">
        <v>753300</v>
      </c>
      <c r="L55" s="53">
        <v>10</v>
      </c>
      <c r="M55" s="53">
        <v>29</v>
      </c>
      <c r="N55" s="53">
        <v>134850</v>
      </c>
      <c r="O55" s="28">
        <v>103</v>
      </c>
      <c r="P55" s="28">
        <v>302</v>
      </c>
      <c r="Q55" s="28">
        <v>2710800</v>
      </c>
      <c r="R55" s="53">
        <v>24</v>
      </c>
      <c r="S55" s="53">
        <v>48</v>
      </c>
      <c r="T55" s="53">
        <v>739200</v>
      </c>
      <c r="U55" s="53">
        <v>51</v>
      </c>
      <c r="V55" s="53">
        <v>170</v>
      </c>
      <c r="W55" s="53">
        <v>1581000</v>
      </c>
      <c r="X55" s="53">
        <v>28</v>
      </c>
      <c r="Y55" s="53">
        <v>84</v>
      </c>
      <c r="Z55" s="53">
        <v>390600</v>
      </c>
      <c r="AA55" s="53">
        <v>0</v>
      </c>
      <c r="AB55" s="53">
        <v>0</v>
      </c>
      <c r="AC55" s="53">
        <v>3</v>
      </c>
      <c r="AD55" s="53">
        <v>75000</v>
      </c>
      <c r="AE55" s="53">
        <v>0</v>
      </c>
      <c r="AF55" s="53">
        <v>0</v>
      </c>
      <c r="AG55" s="53">
        <v>10</v>
      </c>
      <c r="AH55" s="53">
        <v>26403</v>
      </c>
      <c r="AI55" s="53">
        <v>11</v>
      </c>
      <c r="AJ55" s="53">
        <v>20945</v>
      </c>
      <c r="AK55" s="29">
        <f t="shared" si="1"/>
        <v>24</v>
      </c>
      <c r="AL55" s="29">
        <f t="shared" si="2"/>
        <v>122348</v>
      </c>
      <c r="AM55" s="59"/>
      <c r="AN55" s="59"/>
    </row>
    <row r="56" spans="1:40" s="55" customFormat="1" ht="15" customHeight="1">
      <c r="A56" s="17" t="s">
        <v>37</v>
      </c>
      <c r="B56" s="50" t="s">
        <v>38</v>
      </c>
      <c r="C56" s="28">
        <v>32</v>
      </c>
      <c r="D56" s="28">
        <v>92</v>
      </c>
      <c r="E56" s="28">
        <v>801200</v>
      </c>
      <c r="F56" s="53">
        <v>9</v>
      </c>
      <c r="G56" s="53">
        <v>17</v>
      </c>
      <c r="H56" s="53">
        <v>261800</v>
      </c>
      <c r="I56" s="53">
        <v>13</v>
      </c>
      <c r="J56" s="53">
        <v>41</v>
      </c>
      <c r="K56" s="53">
        <v>381300</v>
      </c>
      <c r="L56" s="53">
        <v>10</v>
      </c>
      <c r="M56" s="53">
        <v>34</v>
      </c>
      <c r="N56" s="53">
        <v>158100</v>
      </c>
      <c r="O56" s="28">
        <v>65</v>
      </c>
      <c r="P56" s="28">
        <v>184</v>
      </c>
      <c r="Q56" s="28">
        <v>1578850</v>
      </c>
      <c r="R56" s="53">
        <v>22</v>
      </c>
      <c r="S56" s="53">
        <v>37</v>
      </c>
      <c r="T56" s="53">
        <v>569800</v>
      </c>
      <c r="U56" s="53">
        <v>21</v>
      </c>
      <c r="V56" s="53">
        <v>70</v>
      </c>
      <c r="W56" s="53">
        <v>651000</v>
      </c>
      <c r="X56" s="53">
        <v>22</v>
      </c>
      <c r="Y56" s="53">
        <v>77</v>
      </c>
      <c r="Z56" s="53">
        <v>358050</v>
      </c>
      <c r="AA56" s="53">
        <v>1</v>
      </c>
      <c r="AB56" s="53">
        <v>10000</v>
      </c>
      <c r="AC56" s="53">
        <v>1</v>
      </c>
      <c r="AD56" s="53">
        <v>25000</v>
      </c>
      <c r="AE56" s="53">
        <v>0</v>
      </c>
      <c r="AF56" s="53">
        <v>0</v>
      </c>
      <c r="AG56" s="53">
        <v>3</v>
      </c>
      <c r="AH56" s="53">
        <v>7366</v>
      </c>
      <c r="AI56" s="53">
        <v>10</v>
      </c>
      <c r="AJ56" s="53">
        <v>29719</v>
      </c>
      <c r="AK56" s="29">
        <f t="shared" si="1"/>
        <v>15</v>
      </c>
      <c r="AL56" s="29">
        <f t="shared" si="2"/>
        <v>72085</v>
      </c>
      <c r="AM56" s="59"/>
      <c r="AN56" s="59"/>
    </row>
    <row r="57" spans="1:40" s="55" customFormat="1" ht="15" customHeight="1">
      <c r="A57" s="17" t="s">
        <v>39</v>
      </c>
      <c r="B57" s="50" t="s">
        <v>40</v>
      </c>
      <c r="C57" s="28">
        <v>33</v>
      </c>
      <c r="D57" s="28">
        <v>98</v>
      </c>
      <c r="E57" s="28">
        <v>843350</v>
      </c>
      <c r="F57" s="53">
        <v>6</v>
      </c>
      <c r="G57" s="53">
        <v>14</v>
      </c>
      <c r="H57" s="53">
        <v>215600</v>
      </c>
      <c r="I57" s="53">
        <v>17</v>
      </c>
      <c r="J57" s="53">
        <v>51</v>
      </c>
      <c r="K57" s="53">
        <v>474300</v>
      </c>
      <c r="L57" s="53">
        <v>10</v>
      </c>
      <c r="M57" s="53">
        <v>33</v>
      </c>
      <c r="N57" s="53">
        <v>153450</v>
      </c>
      <c r="O57" s="28">
        <v>99</v>
      </c>
      <c r="P57" s="28">
        <v>281</v>
      </c>
      <c r="Q57" s="28">
        <v>2238300</v>
      </c>
      <c r="R57" s="53">
        <v>14</v>
      </c>
      <c r="S57" s="53">
        <v>30</v>
      </c>
      <c r="T57" s="53">
        <v>462000</v>
      </c>
      <c r="U57" s="53">
        <v>44</v>
      </c>
      <c r="V57" s="53">
        <v>131</v>
      </c>
      <c r="W57" s="53">
        <v>1218300</v>
      </c>
      <c r="X57" s="53">
        <v>41</v>
      </c>
      <c r="Y57" s="53">
        <v>120</v>
      </c>
      <c r="Z57" s="53">
        <v>558000</v>
      </c>
      <c r="AA57" s="53">
        <v>0</v>
      </c>
      <c r="AB57" s="53">
        <v>0</v>
      </c>
      <c r="AC57" s="53">
        <v>4</v>
      </c>
      <c r="AD57" s="53">
        <v>100000</v>
      </c>
      <c r="AE57" s="53">
        <v>0</v>
      </c>
      <c r="AF57" s="53">
        <v>0</v>
      </c>
      <c r="AG57" s="53">
        <v>2</v>
      </c>
      <c r="AH57" s="53">
        <v>1722</v>
      </c>
      <c r="AI57" s="53">
        <v>5</v>
      </c>
      <c r="AJ57" s="53">
        <v>14344</v>
      </c>
      <c r="AK57" s="29">
        <f t="shared" si="1"/>
        <v>11</v>
      </c>
      <c r="AL57" s="29">
        <f t="shared" si="2"/>
        <v>116066</v>
      </c>
      <c r="AM57" s="59"/>
      <c r="AN57" s="59"/>
    </row>
    <row r="58" spans="1:40" s="55" customFormat="1" ht="15" customHeight="1">
      <c r="A58" s="17" t="s">
        <v>41</v>
      </c>
      <c r="B58" s="50" t="s">
        <v>42</v>
      </c>
      <c r="C58" s="28">
        <v>26</v>
      </c>
      <c r="D58" s="28">
        <v>75</v>
      </c>
      <c r="E58" s="28">
        <v>626850</v>
      </c>
      <c r="F58" s="53">
        <v>5</v>
      </c>
      <c r="G58" s="53">
        <v>9</v>
      </c>
      <c r="H58" s="53">
        <v>138600</v>
      </c>
      <c r="I58" s="53">
        <v>12</v>
      </c>
      <c r="J58" s="53">
        <v>39</v>
      </c>
      <c r="K58" s="53">
        <v>362700</v>
      </c>
      <c r="L58" s="53">
        <v>9</v>
      </c>
      <c r="M58" s="53">
        <v>27</v>
      </c>
      <c r="N58" s="53">
        <v>125550</v>
      </c>
      <c r="O58" s="28">
        <v>83</v>
      </c>
      <c r="P58" s="28">
        <v>257</v>
      </c>
      <c r="Q58" s="28">
        <v>2378900</v>
      </c>
      <c r="R58" s="53">
        <v>20</v>
      </c>
      <c r="S58" s="53">
        <v>50</v>
      </c>
      <c r="T58" s="53">
        <v>770000</v>
      </c>
      <c r="U58" s="53">
        <v>41</v>
      </c>
      <c r="V58" s="53">
        <v>139</v>
      </c>
      <c r="W58" s="53">
        <v>1292700</v>
      </c>
      <c r="X58" s="53">
        <v>22</v>
      </c>
      <c r="Y58" s="53">
        <v>68</v>
      </c>
      <c r="Z58" s="53">
        <v>316200</v>
      </c>
      <c r="AA58" s="53">
        <v>0</v>
      </c>
      <c r="AB58" s="53">
        <v>0</v>
      </c>
      <c r="AC58" s="53">
        <v>2</v>
      </c>
      <c r="AD58" s="53">
        <v>50000</v>
      </c>
      <c r="AE58" s="53">
        <v>0</v>
      </c>
      <c r="AF58" s="53">
        <v>0</v>
      </c>
      <c r="AG58" s="53">
        <v>5</v>
      </c>
      <c r="AH58" s="53">
        <v>33350</v>
      </c>
      <c r="AI58" s="53">
        <v>8</v>
      </c>
      <c r="AJ58" s="53">
        <v>32035</v>
      </c>
      <c r="AK58" s="29">
        <f t="shared" si="1"/>
        <v>15</v>
      </c>
      <c r="AL58" s="29">
        <f t="shared" si="2"/>
        <v>115385</v>
      </c>
      <c r="AM58" s="59"/>
      <c r="AN58" s="59"/>
    </row>
    <row r="59" spans="1:40" s="55" customFormat="1" ht="15" customHeight="1">
      <c r="A59" s="17" t="s">
        <v>43</v>
      </c>
      <c r="B59" s="50" t="s">
        <v>44</v>
      </c>
      <c r="C59" s="28">
        <v>41</v>
      </c>
      <c r="D59" s="28">
        <v>126</v>
      </c>
      <c r="E59" s="28">
        <v>1032850</v>
      </c>
      <c r="F59" s="53">
        <v>5</v>
      </c>
      <c r="G59" s="53">
        <v>10</v>
      </c>
      <c r="H59" s="53">
        <v>154000</v>
      </c>
      <c r="I59" s="53">
        <v>22</v>
      </c>
      <c r="J59" s="53">
        <v>73</v>
      </c>
      <c r="K59" s="53">
        <v>678900</v>
      </c>
      <c r="L59" s="53">
        <v>14</v>
      </c>
      <c r="M59" s="53">
        <v>43</v>
      </c>
      <c r="N59" s="53">
        <v>199950</v>
      </c>
      <c r="O59" s="28">
        <v>116</v>
      </c>
      <c r="P59" s="28">
        <v>361</v>
      </c>
      <c r="Q59" s="28">
        <v>2939600</v>
      </c>
      <c r="R59" s="53">
        <v>13</v>
      </c>
      <c r="S59" s="53">
        <v>23</v>
      </c>
      <c r="T59" s="53">
        <v>354200</v>
      </c>
      <c r="U59" s="53">
        <v>64</v>
      </c>
      <c r="V59" s="53">
        <v>218</v>
      </c>
      <c r="W59" s="53">
        <v>2027400</v>
      </c>
      <c r="X59" s="53">
        <v>39</v>
      </c>
      <c r="Y59" s="53">
        <v>120</v>
      </c>
      <c r="Z59" s="53">
        <v>558000</v>
      </c>
      <c r="AA59" s="53">
        <v>0</v>
      </c>
      <c r="AB59" s="53">
        <v>0</v>
      </c>
      <c r="AC59" s="53">
        <v>1</v>
      </c>
      <c r="AD59" s="53">
        <v>25000</v>
      </c>
      <c r="AE59" s="53">
        <v>0</v>
      </c>
      <c r="AF59" s="53">
        <v>0</v>
      </c>
      <c r="AG59" s="53">
        <v>7</v>
      </c>
      <c r="AH59" s="53">
        <v>15604</v>
      </c>
      <c r="AI59" s="53">
        <v>25</v>
      </c>
      <c r="AJ59" s="53">
        <v>62530</v>
      </c>
      <c r="AK59" s="29">
        <f t="shared" si="1"/>
        <v>33</v>
      </c>
      <c r="AL59" s="29">
        <f t="shared" si="2"/>
        <v>103134</v>
      </c>
      <c r="AM59" s="59"/>
      <c r="AN59" s="59"/>
    </row>
    <row r="60" spans="1:40" s="55" customFormat="1" ht="15" customHeight="1">
      <c r="A60" s="17" t="s">
        <v>45</v>
      </c>
      <c r="B60" s="50" t="s">
        <v>46</v>
      </c>
      <c r="C60" s="28">
        <v>49</v>
      </c>
      <c r="D60" s="28">
        <v>113</v>
      </c>
      <c r="E60" s="28">
        <v>1103100</v>
      </c>
      <c r="F60" s="53">
        <v>23</v>
      </c>
      <c r="G60" s="53">
        <v>36</v>
      </c>
      <c r="H60" s="53">
        <v>554400</v>
      </c>
      <c r="I60" s="53">
        <v>13</v>
      </c>
      <c r="J60" s="53">
        <v>41</v>
      </c>
      <c r="K60" s="53">
        <v>381300</v>
      </c>
      <c r="L60" s="53">
        <v>13</v>
      </c>
      <c r="M60" s="53">
        <v>36</v>
      </c>
      <c r="N60" s="53">
        <v>167400</v>
      </c>
      <c r="O60" s="28">
        <v>147</v>
      </c>
      <c r="P60" s="28">
        <v>379</v>
      </c>
      <c r="Q60" s="28">
        <v>3497650</v>
      </c>
      <c r="R60" s="53">
        <v>54</v>
      </c>
      <c r="S60" s="53">
        <v>100</v>
      </c>
      <c r="T60" s="53">
        <v>1540000</v>
      </c>
      <c r="U60" s="53">
        <v>43</v>
      </c>
      <c r="V60" s="53">
        <v>142</v>
      </c>
      <c r="W60" s="53">
        <v>1320600</v>
      </c>
      <c r="X60" s="53">
        <v>50</v>
      </c>
      <c r="Y60" s="53">
        <v>137</v>
      </c>
      <c r="Z60" s="53">
        <v>637050</v>
      </c>
      <c r="AA60" s="53">
        <v>0</v>
      </c>
      <c r="AB60" s="53">
        <v>0</v>
      </c>
      <c r="AC60" s="53">
        <v>4</v>
      </c>
      <c r="AD60" s="53">
        <v>100000</v>
      </c>
      <c r="AE60" s="53">
        <v>3</v>
      </c>
      <c r="AF60" s="53">
        <v>45000</v>
      </c>
      <c r="AG60" s="53">
        <v>29</v>
      </c>
      <c r="AH60" s="53">
        <v>63232</v>
      </c>
      <c r="AI60" s="53">
        <v>56</v>
      </c>
      <c r="AJ60" s="53">
        <v>113692</v>
      </c>
      <c r="AK60" s="29">
        <f t="shared" si="1"/>
        <v>92</v>
      </c>
      <c r="AL60" s="29">
        <f t="shared" si="2"/>
        <v>321924</v>
      </c>
      <c r="AM60" s="59"/>
      <c r="AN60" s="59"/>
    </row>
    <row r="61" spans="1:40" s="55" customFormat="1" ht="15" customHeight="1">
      <c r="A61" s="17" t="s">
        <v>47</v>
      </c>
      <c r="B61" s="50" t="s">
        <v>48</v>
      </c>
      <c r="C61" s="28">
        <v>21</v>
      </c>
      <c r="D61" s="28">
        <v>57</v>
      </c>
      <c r="E61" s="28">
        <v>456550</v>
      </c>
      <c r="F61" s="53">
        <v>4</v>
      </c>
      <c r="G61" s="53">
        <v>7</v>
      </c>
      <c r="H61" s="53">
        <v>107800</v>
      </c>
      <c r="I61" s="53">
        <v>8</v>
      </c>
      <c r="J61" s="53">
        <v>25</v>
      </c>
      <c r="K61" s="53">
        <v>232500</v>
      </c>
      <c r="L61" s="53">
        <v>9</v>
      </c>
      <c r="M61" s="53">
        <v>25</v>
      </c>
      <c r="N61" s="53">
        <v>116250</v>
      </c>
      <c r="O61" s="28">
        <v>66</v>
      </c>
      <c r="P61" s="28">
        <v>188</v>
      </c>
      <c r="Q61" s="28">
        <v>1598950</v>
      </c>
      <c r="R61" s="53">
        <v>15</v>
      </c>
      <c r="S61" s="53">
        <v>22</v>
      </c>
      <c r="T61" s="53">
        <v>338800</v>
      </c>
      <c r="U61" s="53">
        <v>30</v>
      </c>
      <c r="V61" s="53">
        <v>105</v>
      </c>
      <c r="W61" s="53">
        <v>976500</v>
      </c>
      <c r="X61" s="53">
        <v>21</v>
      </c>
      <c r="Y61" s="53">
        <v>61</v>
      </c>
      <c r="Z61" s="53">
        <v>283650</v>
      </c>
      <c r="AA61" s="53">
        <v>0</v>
      </c>
      <c r="AB61" s="53">
        <v>0</v>
      </c>
      <c r="AC61" s="53">
        <v>3</v>
      </c>
      <c r="AD61" s="53">
        <v>75000</v>
      </c>
      <c r="AE61" s="53">
        <v>0</v>
      </c>
      <c r="AF61" s="53">
        <v>0</v>
      </c>
      <c r="AG61" s="53">
        <v>4</v>
      </c>
      <c r="AH61" s="53">
        <v>2293</v>
      </c>
      <c r="AI61" s="53">
        <v>2</v>
      </c>
      <c r="AJ61" s="53">
        <v>1740</v>
      </c>
      <c r="AK61" s="29">
        <f t="shared" si="1"/>
        <v>9</v>
      </c>
      <c r="AL61" s="29">
        <f t="shared" si="2"/>
        <v>79033</v>
      </c>
      <c r="AM61" s="59"/>
      <c r="AN61" s="59"/>
    </row>
    <row r="62" spans="1:40" s="55" customFormat="1" ht="15" customHeight="1">
      <c r="A62" s="17" t="s">
        <v>49</v>
      </c>
      <c r="B62" s="50" t="s">
        <v>50</v>
      </c>
      <c r="C62" s="28">
        <v>11</v>
      </c>
      <c r="D62" s="28">
        <v>34</v>
      </c>
      <c r="E62" s="28">
        <v>267650</v>
      </c>
      <c r="F62" s="53">
        <v>2</v>
      </c>
      <c r="G62" s="53">
        <v>5</v>
      </c>
      <c r="H62" s="53">
        <v>77000</v>
      </c>
      <c r="I62" s="53">
        <v>3</v>
      </c>
      <c r="J62" s="53">
        <v>12</v>
      </c>
      <c r="K62" s="53">
        <v>111600</v>
      </c>
      <c r="L62" s="53">
        <v>6</v>
      </c>
      <c r="M62" s="53">
        <v>17</v>
      </c>
      <c r="N62" s="53">
        <v>79050</v>
      </c>
      <c r="O62" s="28">
        <v>39</v>
      </c>
      <c r="P62" s="28">
        <v>117</v>
      </c>
      <c r="Q62" s="28">
        <v>968300</v>
      </c>
      <c r="R62" s="53">
        <v>9</v>
      </c>
      <c r="S62" s="53">
        <v>20</v>
      </c>
      <c r="T62" s="53">
        <v>308000</v>
      </c>
      <c r="U62" s="53">
        <v>10</v>
      </c>
      <c r="V62" s="53">
        <v>45</v>
      </c>
      <c r="W62" s="53">
        <v>418500</v>
      </c>
      <c r="X62" s="53">
        <v>20</v>
      </c>
      <c r="Y62" s="53">
        <v>52</v>
      </c>
      <c r="Z62" s="53">
        <v>241800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29">
        <f t="shared" si="1"/>
        <v>0</v>
      </c>
      <c r="AL62" s="29">
        <f t="shared" si="2"/>
        <v>0</v>
      </c>
      <c r="AM62" s="59"/>
      <c r="AN62" s="59"/>
    </row>
    <row r="63" spans="1:40" s="55" customFormat="1" ht="15" customHeight="1">
      <c r="A63" s="17" t="s">
        <v>51</v>
      </c>
      <c r="B63" s="50" t="s">
        <v>52</v>
      </c>
      <c r="C63" s="28">
        <v>8</v>
      </c>
      <c r="D63" s="28">
        <v>27</v>
      </c>
      <c r="E63" s="28">
        <v>170300</v>
      </c>
      <c r="F63" s="53">
        <v>1</v>
      </c>
      <c r="G63" s="53">
        <v>2</v>
      </c>
      <c r="H63" s="53">
        <v>30800</v>
      </c>
      <c r="I63" s="53">
        <v>2</v>
      </c>
      <c r="J63" s="53">
        <v>5</v>
      </c>
      <c r="K63" s="53">
        <v>46500</v>
      </c>
      <c r="L63" s="53">
        <v>5</v>
      </c>
      <c r="M63" s="53">
        <v>20</v>
      </c>
      <c r="N63" s="53">
        <v>93000</v>
      </c>
      <c r="O63" s="28">
        <v>35</v>
      </c>
      <c r="P63" s="28">
        <v>99</v>
      </c>
      <c r="Q63" s="28">
        <v>788400</v>
      </c>
      <c r="R63" s="53">
        <v>12</v>
      </c>
      <c r="S63" s="53">
        <v>21</v>
      </c>
      <c r="T63" s="53">
        <v>323400</v>
      </c>
      <c r="U63" s="53">
        <v>8</v>
      </c>
      <c r="V63" s="53">
        <v>22</v>
      </c>
      <c r="W63" s="53">
        <v>204600</v>
      </c>
      <c r="X63" s="53">
        <v>15</v>
      </c>
      <c r="Y63" s="53">
        <v>56</v>
      </c>
      <c r="Z63" s="53">
        <v>260400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6</v>
      </c>
      <c r="AH63" s="53">
        <v>15086</v>
      </c>
      <c r="AI63" s="53">
        <v>4</v>
      </c>
      <c r="AJ63" s="53">
        <v>32161</v>
      </c>
      <c r="AK63" s="29">
        <f t="shared" si="1"/>
        <v>10</v>
      </c>
      <c r="AL63" s="29">
        <f t="shared" si="2"/>
        <v>47247</v>
      </c>
      <c r="AM63" s="59"/>
      <c r="AN63" s="59"/>
    </row>
    <row r="64" spans="1:40" s="55" customFormat="1" ht="15" customHeight="1">
      <c r="A64" s="17" t="s">
        <v>53</v>
      </c>
      <c r="B64" s="50" t="s">
        <v>54</v>
      </c>
      <c r="C64" s="28">
        <v>3</v>
      </c>
      <c r="D64" s="28">
        <v>11</v>
      </c>
      <c r="E64" s="28">
        <v>51150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3</v>
      </c>
      <c r="M64" s="53">
        <v>11</v>
      </c>
      <c r="N64" s="53">
        <v>51150</v>
      </c>
      <c r="O64" s="28">
        <v>14</v>
      </c>
      <c r="P64" s="28">
        <v>43</v>
      </c>
      <c r="Q64" s="28">
        <v>327800</v>
      </c>
      <c r="R64" s="53">
        <v>3</v>
      </c>
      <c r="S64" s="53">
        <v>8</v>
      </c>
      <c r="T64" s="53">
        <v>123200</v>
      </c>
      <c r="U64" s="53">
        <v>3</v>
      </c>
      <c r="V64" s="53">
        <v>9</v>
      </c>
      <c r="W64" s="53">
        <v>83700</v>
      </c>
      <c r="X64" s="53">
        <v>8</v>
      </c>
      <c r="Y64" s="53">
        <v>26</v>
      </c>
      <c r="Z64" s="53">
        <v>120900</v>
      </c>
      <c r="AA64" s="53">
        <v>1</v>
      </c>
      <c r="AB64" s="53">
        <v>10000</v>
      </c>
      <c r="AC64" s="53">
        <v>0</v>
      </c>
      <c r="AD64" s="53">
        <v>0</v>
      </c>
      <c r="AE64" s="53">
        <v>0</v>
      </c>
      <c r="AF64" s="53">
        <v>0</v>
      </c>
      <c r="AG64" s="53">
        <v>5</v>
      </c>
      <c r="AH64" s="53">
        <v>19111</v>
      </c>
      <c r="AI64" s="53">
        <v>3</v>
      </c>
      <c r="AJ64" s="53">
        <v>19365</v>
      </c>
      <c r="AK64" s="29">
        <f t="shared" si="1"/>
        <v>9</v>
      </c>
      <c r="AL64" s="29">
        <f t="shared" si="2"/>
        <v>48476</v>
      </c>
      <c r="AM64" s="59"/>
      <c r="AN64" s="59"/>
    </row>
    <row r="65" spans="1:40" s="55" customFormat="1" ht="15" customHeight="1">
      <c r="A65" s="17" t="s">
        <v>55</v>
      </c>
      <c r="B65" s="50" t="s">
        <v>56</v>
      </c>
      <c r="C65" s="28">
        <v>9</v>
      </c>
      <c r="D65" s="28">
        <v>22</v>
      </c>
      <c r="E65" s="28">
        <v>164200</v>
      </c>
      <c r="F65" s="53">
        <v>1</v>
      </c>
      <c r="G65" s="53">
        <v>1</v>
      </c>
      <c r="H65" s="53">
        <v>15400</v>
      </c>
      <c r="I65" s="53">
        <v>4</v>
      </c>
      <c r="J65" s="53">
        <v>10</v>
      </c>
      <c r="K65" s="53">
        <v>93000</v>
      </c>
      <c r="L65" s="53">
        <v>4</v>
      </c>
      <c r="M65" s="53">
        <v>11</v>
      </c>
      <c r="N65" s="53">
        <v>55800</v>
      </c>
      <c r="O65" s="28">
        <v>31</v>
      </c>
      <c r="P65" s="28">
        <v>82</v>
      </c>
      <c r="Q65" s="28">
        <v>699500</v>
      </c>
      <c r="R65" s="53">
        <v>8</v>
      </c>
      <c r="S65" s="53">
        <v>11</v>
      </c>
      <c r="T65" s="53">
        <v>169400</v>
      </c>
      <c r="U65" s="53">
        <v>14</v>
      </c>
      <c r="V65" s="53">
        <v>43</v>
      </c>
      <c r="W65" s="53">
        <v>399900</v>
      </c>
      <c r="X65" s="53">
        <v>9</v>
      </c>
      <c r="Y65" s="53">
        <v>28</v>
      </c>
      <c r="Z65" s="53">
        <v>130200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2</v>
      </c>
      <c r="AH65" s="53">
        <v>1976</v>
      </c>
      <c r="AI65" s="53">
        <v>7</v>
      </c>
      <c r="AJ65" s="53">
        <v>8198</v>
      </c>
      <c r="AK65" s="29">
        <f t="shared" si="1"/>
        <v>9</v>
      </c>
      <c r="AL65" s="29">
        <f t="shared" si="2"/>
        <v>10174</v>
      </c>
      <c r="AM65" s="59"/>
      <c r="AN65" s="59"/>
    </row>
    <row r="66" spans="1:40" s="55" customFormat="1" ht="15" customHeight="1">
      <c r="A66" s="17" t="s">
        <v>57</v>
      </c>
      <c r="B66" s="50" t="s">
        <v>58</v>
      </c>
      <c r="C66" s="28">
        <v>7</v>
      </c>
      <c r="D66" s="28">
        <v>19</v>
      </c>
      <c r="E66" s="28">
        <v>190050</v>
      </c>
      <c r="F66" s="53">
        <v>2</v>
      </c>
      <c r="G66" s="53">
        <v>6</v>
      </c>
      <c r="H66" s="53">
        <v>92400</v>
      </c>
      <c r="I66" s="53">
        <v>3</v>
      </c>
      <c r="J66" s="53">
        <v>8</v>
      </c>
      <c r="K66" s="53">
        <v>74400</v>
      </c>
      <c r="L66" s="53">
        <v>2</v>
      </c>
      <c r="M66" s="53">
        <v>5</v>
      </c>
      <c r="N66" s="53">
        <v>23250</v>
      </c>
      <c r="O66" s="28">
        <v>19</v>
      </c>
      <c r="P66" s="28">
        <v>52</v>
      </c>
      <c r="Q66" s="28">
        <v>502150</v>
      </c>
      <c r="R66" s="53">
        <v>7</v>
      </c>
      <c r="S66" s="53">
        <v>16</v>
      </c>
      <c r="T66" s="53">
        <v>246400</v>
      </c>
      <c r="U66" s="53">
        <v>6</v>
      </c>
      <c r="V66" s="53">
        <v>19</v>
      </c>
      <c r="W66" s="53">
        <v>176700</v>
      </c>
      <c r="X66" s="53">
        <v>6</v>
      </c>
      <c r="Y66" s="53">
        <v>17</v>
      </c>
      <c r="Z66" s="53">
        <v>79050</v>
      </c>
      <c r="AA66" s="53">
        <v>0</v>
      </c>
      <c r="AB66" s="53">
        <v>0</v>
      </c>
      <c r="AC66" s="53">
        <v>1</v>
      </c>
      <c r="AD66" s="53">
        <v>25000</v>
      </c>
      <c r="AE66" s="53">
        <v>0</v>
      </c>
      <c r="AF66" s="53">
        <v>0</v>
      </c>
      <c r="AG66" s="53">
        <v>3</v>
      </c>
      <c r="AH66" s="53">
        <v>4776</v>
      </c>
      <c r="AI66" s="53">
        <v>6</v>
      </c>
      <c r="AJ66" s="53">
        <v>10652</v>
      </c>
      <c r="AK66" s="29">
        <f t="shared" si="1"/>
        <v>10</v>
      </c>
      <c r="AL66" s="29">
        <f t="shared" si="2"/>
        <v>40428</v>
      </c>
      <c r="AM66" s="59"/>
      <c r="AN66" s="59"/>
    </row>
    <row r="67" spans="1:40" s="55" customFormat="1" ht="15" customHeight="1">
      <c r="A67" s="17" t="s">
        <v>59</v>
      </c>
      <c r="B67" s="50" t="s">
        <v>60</v>
      </c>
      <c r="C67" s="28">
        <v>33</v>
      </c>
      <c r="D67" s="28">
        <v>80</v>
      </c>
      <c r="E67" s="28">
        <v>758450</v>
      </c>
      <c r="F67" s="53">
        <v>13</v>
      </c>
      <c r="G67" s="53">
        <v>26</v>
      </c>
      <c r="H67" s="53">
        <v>400400</v>
      </c>
      <c r="I67" s="53">
        <v>8</v>
      </c>
      <c r="J67" s="53">
        <v>23</v>
      </c>
      <c r="K67" s="53">
        <v>213900</v>
      </c>
      <c r="L67" s="53">
        <v>12</v>
      </c>
      <c r="M67" s="53">
        <v>31</v>
      </c>
      <c r="N67" s="53">
        <v>144150</v>
      </c>
      <c r="O67" s="28">
        <v>84</v>
      </c>
      <c r="P67" s="28">
        <v>212</v>
      </c>
      <c r="Q67" s="28">
        <v>2089650</v>
      </c>
      <c r="R67" s="53">
        <v>35</v>
      </c>
      <c r="S67" s="53">
        <v>75</v>
      </c>
      <c r="T67" s="53">
        <v>1155000</v>
      </c>
      <c r="U67" s="53">
        <v>21</v>
      </c>
      <c r="V67" s="53">
        <v>64</v>
      </c>
      <c r="W67" s="53">
        <v>595200</v>
      </c>
      <c r="X67" s="53">
        <v>28</v>
      </c>
      <c r="Y67" s="53">
        <v>73</v>
      </c>
      <c r="Z67" s="53">
        <v>339450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21</v>
      </c>
      <c r="AH67" s="53">
        <v>47219</v>
      </c>
      <c r="AI67" s="53">
        <v>6</v>
      </c>
      <c r="AJ67" s="53">
        <v>31165</v>
      </c>
      <c r="AK67" s="29">
        <f t="shared" si="1"/>
        <v>27</v>
      </c>
      <c r="AL67" s="29">
        <f t="shared" si="2"/>
        <v>78384</v>
      </c>
      <c r="AM67" s="59"/>
      <c r="AN67" s="59"/>
    </row>
    <row r="68" spans="1:40" s="55" customFormat="1" ht="15" customHeight="1">
      <c r="A68" s="17" t="s">
        <v>61</v>
      </c>
      <c r="B68" s="50" t="s">
        <v>62</v>
      </c>
      <c r="C68" s="28">
        <v>8</v>
      </c>
      <c r="D68" s="28">
        <v>23</v>
      </c>
      <c r="E68" s="28">
        <v>181350</v>
      </c>
      <c r="F68" s="53">
        <v>0</v>
      </c>
      <c r="G68" s="53">
        <v>0</v>
      </c>
      <c r="H68" s="53">
        <v>0</v>
      </c>
      <c r="I68" s="53">
        <v>5</v>
      </c>
      <c r="J68" s="53">
        <v>16</v>
      </c>
      <c r="K68" s="53">
        <v>148800</v>
      </c>
      <c r="L68" s="53">
        <v>3</v>
      </c>
      <c r="M68" s="53">
        <v>7</v>
      </c>
      <c r="N68" s="53">
        <v>32550</v>
      </c>
      <c r="O68" s="28">
        <v>45</v>
      </c>
      <c r="P68" s="28">
        <v>126</v>
      </c>
      <c r="Q68" s="28">
        <v>967200</v>
      </c>
      <c r="R68" s="53">
        <v>0</v>
      </c>
      <c r="S68" s="53">
        <v>0</v>
      </c>
      <c r="T68" s="53">
        <v>0</v>
      </c>
      <c r="U68" s="53">
        <v>28</v>
      </c>
      <c r="V68" s="53">
        <v>82</v>
      </c>
      <c r="W68" s="53">
        <v>762600</v>
      </c>
      <c r="X68" s="53">
        <v>17</v>
      </c>
      <c r="Y68" s="53">
        <v>44</v>
      </c>
      <c r="Z68" s="53">
        <v>204600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9</v>
      </c>
      <c r="AJ68" s="53">
        <v>9530</v>
      </c>
      <c r="AK68" s="29">
        <f t="shared" si="1"/>
        <v>9</v>
      </c>
      <c r="AL68" s="29">
        <f t="shared" si="2"/>
        <v>9530</v>
      </c>
      <c r="AM68" s="59"/>
      <c r="AN68" s="59"/>
    </row>
    <row r="69" spans="1:40" s="55" customFormat="1" ht="15" customHeight="1">
      <c r="A69" s="17" t="s">
        <v>63</v>
      </c>
      <c r="B69" s="50" t="s">
        <v>64</v>
      </c>
      <c r="C69" s="28">
        <v>18</v>
      </c>
      <c r="D69" s="28">
        <v>42</v>
      </c>
      <c r="E69" s="28">
        <v>406550</v>
      </c>
      <c r="F69" s="53">
        <v>7</v>
      </c>
      <c r="G69" s="53">
        <v>11</v>
      </c>
      <c r="H69" s="53">
        <v>169400</v>
      </c>
      <c r="I69" s="53">
        <v>8</v>
      </c>
      <c r="J69" s="53">
        <v>20</v>
      </c>
      <c r="K69" s="53">
        <v>186000</v>
      </c>
      <c r="L69" s="53">
        <v>3</v>
      </c>
      <c r="M69" s="53">
        <v>11</v>
      </c>
      <c r="N69" s="53">
        <v>51150</v>
      </c>
      <c r="O69" s="28">
        <v>75</v>
      </c>
      <c r="P69" s="28">
        <v>181</v>
      </c>
      <c r="Q69" s="28">
        <v>1502450</v>
      </c>
      <c r="R69" s="53">
        <v>18</v>
      </c>
      <c r="S69" s="53">
        <v>26</v>
      </c>
      <c r="T69" s="53">
        <v>400400</v>
      </c>
      <c r="U69" s="53">
        <v>29</v>
      </c>
      <c r="V69" s="53">
        <v>82</v>
      </c>
      <c r="W69" s="53">
        <v>762600</v>
      </c>
      <c r="X69" s="53">
        <v>28</v>
      </c>
      <c r="Y69" s="53">
        <v>73</v>
      </c>
      <c r="Z69" s="53">
        <v>339450</v>
      </c>
      <c r="AA69" s="53">
        <v>0</v>
      </c>
      <c r="AB69" s="53">
        <v>0</v>
      </c>
      <c r="AC69" s="53">
        <v>1</v>
      </c>
      <c r="AD69" s="53">
        <v>25000</v>
      </c>
      <c r="AE69" s="53">
        <v>0</v>
      </c>
      <c r="AF69" s="53">
        <v>0</v>
      </c>
      <c r="AG69" s="53">
        <v>7</v>
      </c>
      <c r="AH69" s="53">
        <v>11695</v>
      </c>
      <c r="AI69" s="53">
        <v>18</v>
      </c>
      <c r="AJ69" s="53">
        <v>39301</v>
      </c>
      <c r="AK69" s="29">
        <f t="shared" si="1"/>
        <v>26</v>
      </c>
      <c r="AL69" s="29">
        <f t="shared" si="2"/>
        <v>75996</v>
      </c>
      <c r="AM69" s="59"/>
      <c r="AN69" s="59"/>
    </row>
    <row r="70" spans="1:40" s="55" customFormat="1" ht="15" customHeight="1">
      <c r="A70" s="16" t="s">
        <v>65</v>
      </c>
      <c r="B70" s="18" t="s">
        <v>66</v>
      </c>
      <c r="C70" s="28">
        <v>92</v>
      </c>
      <c r="D70" s="28">
        <v>226</v>
      </c>
      <c r="E70" s="28">
        <v>1999950</v>
      </c>
      <c r="F70" s="53">
        <v>28</v>
      </c>
      <c r="G70" s="53">
        <v>42</v>
      </c>
      <c r="H70" s="53">
        <v>646800</v>
      </c>
      <c r="I70" s="53">
        <v>39</v>
      </c>
      <c r="J70" s="53">
        <v>107</v>
      </c>
      <c r="K70" s="53">
        <v>995100</v>
      </c>
      <c r="L70" s="53">
        <v>25</v>
      </c>
      <c r="M70" s="53">
        <v>77</v>
      </c>
      <c r="N70" s="53">
        <v>358050</v>
      </c>
      <c r="O70" s="28">
        <v>248</v>
      </c>
      <c r="P70" s="28">
        <v>627</v>
      </c>
      <c r="Q70" s="28">
        <v>5468800</v>
      </c>
      <c r="R70" s="53">
        <v>64</v>
      </c>
      <c r="S70" s="53">
        <v>109</v>
      </c>
      <c r="T70" s="53">
        <v>1679050</v>
      </c>
      <c r="U70" s="53">
        <v>110</v>
      </c>
      <c r="V70" s="53">
        <v>297</v>
      </c>
      <c r="W70" s="53">
        <v>2762100</v>
      </c>
      <c r="X70" s="53">
        <v>74</v>
      </c>
      <c r="Y70" s="53">
        <v>221</v>
      </c>
      <c r="Z70" s="53">
        <v>1027650</v>
      </c>
      <c r="AA70" s="53">
        <v>1</v>
      </c>
      <c r="AB70" s="53">
        <v>10000</v>
      </c>
      <c r="AC70" s="53">
        <v>4</v>
      </c>
      <c r="AD70" s="53">
        <v>100000</v>
      </c>
      <c r="AE70" s="53">
        <v>0</v>
      </c>
      <c r="AF70" s="53">
        <v>0</v>
      </c>
      <c r="AG70" s="53">
        <v>9</v>
      </c>
      <c r="AH70" s="53">
        <v>18377</v>
      </c>
      <c r="AI70" s="53">
        <v>77</v>
      </c>
      <c r="AJ70" s="53">
        <v>235412</v>
      </c>
      <c r="AK70" s="29">
        <f t="shared" si="1"/>
        <v>91</v>
      </c>
      <c r="AL70" s="29">
        <f t="shared" si="2"/>
        <v>363789</v>
      </c>
      <c r="AM70" s="59"/>
      <c r="AN70" s="59"/>
    </row>
    <row r="71" spans="1:40" s="55" customFormat="1" ht="15" customHeight="1">
      <c r="A71" s="16" t="s">
        <v>67</v>
      </c>
      <c r="B71" s="18" t="s">
        <v>68</v>
      </c>
      <c r="C71" s="28">
        <v>66</v>
      </c>
      <c r="D71" s="28">
        <v>171</v>
      </c>
      <c r="E71" s="28">
        <v>1366150</v>
      </c>
      <c r="F71" s="53">
        <v>15</v>
      </c>
      <c r="G71" s="53">
        <v>25</v>
      </c>
      <c r="H71" s="53">
        <v>385000</v>
      </c>
      <c r="I71" s="53">
        <v>22</v>
      </c>
      <c r="J71" s="53">
        <v>65</v>
      </c>
      <c r="K71" s="53">
        <v>604500</v>
      </c>
      <c r="L71" s="53">
        <v>29</v>
      </c>
      <c r="M71" s="53">
        <v>81</v>
      </c>
      <c r="N71" s="53">
        <v>376650</v>
      </c>
      <c r="O71" s="28">
        <v>178</v>
      </c>
      <c r="P71" s="28">
        <v>457</v>
      </c>
      <c r="Q71" s="28">
        <v>3447500</v>
      </c>
      <c r="R71" s="53">
        <v>39</v>
      </c>
      <c r="S71" s="53">
        <v>59</v>
      </c>
      <c r="T71" s="53">
        <v>908600</v>
      </c>
      <c r="U71" s="53">
        <v>51</v>
      </c>
      <c r="V71" s="53">
        <v>148</v>
      </c>
      <c r="W71" s="53">
        <v>1376400</v>
      </c>
      <c r="X71" s="53">
        <v>88</v>
      </c>
      <c r="Y71" s="53">
        <v>250</v>
      </c>
      <c r="Z71" s="53">
        <v>1162500</v>
      </c>
      <c r="AA71" s="53">
        <v>1</v>
      </c>
      <c r="AB71" s="53">
        <v>10000</v>
      </c>
      <c r="AC71" s="53">
        <v>5</v>
      </c>
      <c r="AD71" s="53">
        <v>125000</v>
      </c>
      <c r="AE71" s="53">
        <v>1</v>
      </c>
      <c r="AF71" s="53">
        <v>15000</v>
      </c>
      <c r="AG71" s="53">
        <v>30</v>
      </c>
      <c r="AH71" s="53">
        <v>35394</v>
      </c>
      <c r="AI71" s="53">
        <v>69</v>
      </c>
      <c r="AJ71" s="53">
        <v>204793</v>
      </c>
      <c r="AK71" s="29">
        <f t="shared" si="1"/>
        <v>106</v>
      </c>
      <c r="AL71" s="29">
        <f t="shared" si="2"/>
        <v>390187</v>
      </c>
      <c r="AM71" s="59"/>
      <c r="AN71" s="59"/>
    </row>
    <row r="72" spans="1:40" s="55" customFormat="1" ht="15" customHeight="1">
      <c r="A72" s="16" t="s">
        <v>69</v>
      </c>
      <c r="B72" s="18" t="s">
        <v>70</v>
      </c>
      <c r="C72" s="28">
        <v>0</v>
      </c>
      <c r="D72" s="28">
        <v>0</v>
      </c>
      <c r="E72" s="28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28">
        <v>0</v>
      </c>
      <c r="P72" s="28">
        <v>0</v>
      </c>
      <c r="Q72" s="28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29">
        <f t="shared" si="1"/>
        <v>0</v>
      </c>
      <c r="AL72" s="29">
        <f t="shared" si="2"/>
        <v>0</v>
      </c>
      <c r="AM72" s="59"/>
      <c r="AN72" s="59"/>
    </row>
    <row r="73" spans="1:40" s="55" customFormat="1" ht="15" customHeight="1">
      <c r="A73" s="17" t="s">
        <v>71</v>
      </c>
      <c r="B73" s="50" t="s">
        <v>72</v>
      </c>
      <c r="C73" s="28">
        <v>0</v>
      </c>
      <c r="D73" s="28">
        <v>0</v>
      </c>
      <c r="E73" s="28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28">
        <v>0</v>
      </c>
      <c r="P73" s="28">
        <v>0</v>
      </c>
      <c r="Q73" s="28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29">
        <f t="shared" si="1"/>
        <v>0</v>
      </c>
      <c r="AL73" s="29">
        <f t="shared" si="2"/>
        <v>0</v>
      </c>
      <c r="AM73" s="59"/>
      <c r="AN73" s="59"/>
    </row>
    <row r="74" spans="1:40" s="55" customFormat="1" ht="15" customHeight="1">
      <c r="A74" s="17" t="s">
        <v>73</v>
      </c>
      <c r="B74" s="50" t="s">
        <v>74</v>
      </c>
      <c r="C74" s="28">
        <v>0</v>
      </c>
      <c r="D74" s="28">
        <v>0</v>
      </c>
      <c r="E74" s="28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28">
        <v>0</v>
      </c>
      <c r="P74" s="28">
        <v>0</v>
      </c>
      <c r="Q74" s="28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29">
        <f t="shared" si="1"/>
        <v>0</v>
      </c>
      <c r="AL74" s="29">
        <f t="shared" si="2"/>
        <v>0</v>
      </c>
      <c r="AM74" s="59"/>
      <c r="AN74" s="59"/>
    </row>
    <row r="75" spans="1:43" s="10" customFormat="1" ht="12.75" customHeight="1">
      <c r="A75" s="104" t="s">
        <v>191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64"/>
      <c r="AM75" s="64"/>
      <c r="AN75" s="64"/>
      <c r="AO75" s="64"/>
      <c r="AP75" s="64"/>
      <c r="AQ75" s="64"/>
    </row>
    <row r="76" spans="1:37" s="48" customFormat="1" ht="12" customHeight="1">
      <c r="A76" s="103" t="s">
        <v>75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20"/>
    </row>
    <row r="77" spans="1:37" s="48" customFormat="1" ht="12" customHeight="1">
      <c r="A77" s="106" t="s">
        <v>192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</row>
    <row r="78" spans="1:37" s="48" customFormat="1" ht="12" customHeight="1">
      <c r="A78" s="103" t="s">
        <v>193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20"/>
    </row>
  </sheetData>
  <sheetProtection/>
  <mergeCells count="56">
    <mergeCell ref="A75:AK75"/>
    <mergeCell ref="A77:AK77"/>
    <mergeCell ref="A76:AJ76"/>
    <mergeCell ref="A78:AJ78"/>
    <mergeCell ref="A36:AK36"/>
    <mergeCell ref="A38:AK38"/>
    <mergeCell ref="A37:AJ37"/>
    <mergeCell ref="A39:AJ39"/>
    <mergeCell ref="X44:Z44"/>
    <mergeCell ref="AA44:AB44"/>
    <mergeCell ref="L5:N5"/>
    <mergeCell ref="O5:Q5"/>
    <mergeCell ref="R5:T5"/>
    <mergeCell ref="U5:W5"/>
    <mergeCell ref="AG4:AH4"/>
    <mergeCell ref="AI4:AJ4"/>
    <mergeCell ref="X5:Z5"/>
    <mergeCell ref="AA5:AB5"/>
    <mergeCell ref="AG5:AH5"/>
    <mergeCell ref="AI5:AJ5"/>
    <mergeCell ref="O4:Z4"/>
    <mergeCell ref="AA4:AB4"/>
    <mergeCell ref="AC4:AD4"/>
    <mergeCell ref="AE4:AF4"/>
    <mergeCell ref="AK5:AL5"/>
    <mergeCell ref="A8:B8"/>
    <mergeCell ref="AC5:AD5"/>
    <mergeCell ref="AE5:AF5"/>
    <mergeCell ref="A4:B7"/>
    <mergeCell ref="C4:N4"/>
    <mergeCell ref="AK4:AL4"/>
    <mergeCell ref="C5:E5"/>
    <mergeCell ref="F5:H5"/>
    <mergeCell ref="I5:K5"/>
    <mergeCell ref="L44:N44"/>
    <mergeCell ref="O44:Q44"/>
    <mergeCell ref="R44:T44"/>
    <mergeCell ref="U44:W44"/>
    <mergeCell ref="AG43:AH43"/>
    <mergeCell ref="AI43:AJ43"/>
    <mergeCell ref="AG44:AH44"/>
    <mergeCell ref="AI44:AJ44"/>
    <mergeCell ref="O43:Z43"/>
    <mergeCell ref="AA43:AB43"/>
    <mergeCell ref="AC43:AD43"/>
    <mergeCell ref="AE43:AF43"/>
    <mergeCell ref="AK44:AL44"/>
    <mergeCell ref="A47:B47"/>
    <mergeCell ref="AC44:AD44"/>
    <mergeCell ref="AE44:AF44"/>
    <mergeCell ref="A43:B46"/>
    <mergeCell ref="C43:N43"/>
    <mergeCell ref="AK43:AL43"/>
    <mergeCell ref="C44:E44"/>
    <mergeCell ref="F44:H44"/>
    <mergeCell ref="I44:K4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8"/>
  <sheetViews>
    <sheetView zoomScalePageLayoutView="0" workbookViewId="0" topLeftCell="A1">
      <selection activeCell="A79" sqref="A79"/>
    </sheetView>
  </sheetViews>
  <sheetFormatPr defaultColWidth="12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2.5" style="2" customWidth="1"/>
    <col min="6" max="6" width="10.5" style="2" customWidth="1"/>
    <col min="7" max="7" width="8.83203125" style="2" customWidth="1"/>
    <col min="8" max="8" width="11.83203125" style="2" customWidth="1"/>
    <col min="9" max="9" width="10.66015625" style="2" customWidth="1"/>
    <col min="10" max="10" width="8.83203125" style="2" customWidth="1"/>
    <col min="11" max="11" width="12.83203125" style="2" customWidth="1"/>
    <col min="12" max="12" width="10.83203125" style="2" customWidth="1"/>
    <col min="13" max="13" width="8.83203125" style="2" customWidth="1"/>
    <col min="14" max="14" width="11.66015625" style="2" customWidth="1"/>
    <col min="15" max="15" width="10.33203125" style="2" customWidth="1"/>
    <col min="16" max="16" width="8.83203125" style="2" customWidth="1"/>
    <col min="17" max="17" width="12.6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10.33203125" style="2" customWidth="1"/>
    <col min="38" max="38" width="12.5" style="2" customWidth="1"/>
    <col min="39" max="16384" width="12" style="2" customWidth="1"/>
  </cols>
  <sheetData>
    <row r="1" spans="1:2" ht="16.5" customHeight="1">
      <c r="A1" s="1" t="s">
        <v>169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137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138</v>
      </c>
      <c r="D6" s="4" t="s">
        <v>139</v>
      </c>
      <c r="E6" s="4" t="s">
        <v>140</v>
      </c>
      <c r="F6" s="4" t="s">
        <v>138</v>
      </c>
      <c r="G6" s="4" t="s">
        <v>139</v>
      </c>
      <c r="H6" s="4" t="s">
        <v>140</v>
      </c>
      <c r="I6" s="4" t="s">
        <v>138</v>
      </c>
      <c r="J6" s="4" t="s">
        <v>139</v>
      </c>
      <c r="K6" s="4" t="s">
        <v>140</v>
      </c>
      <c r="L6" s="4" t="s">
        <v>138</v>
      </c>
      <c r="M6" s="4" t="s">
        <v>139</v>
      </c>
      <c r="N6" s="4" t="s">
        <v>140</v>
      </c>
      <c r="O6" s="4" t="s">
        <v>138</v>
      </c>
      <c r="P6" s="4" t="s">
        <v>139</v>
      </c>
      <c r="Q6" s="4" t="s">
        <v>140</v>
      </c>
      <c r="R6" s="4" t="s">
        <v>138</v>
      </c>
      <c r="S6" s="4" t="s">
        <v>139</v>
      </c>
      <c r="T6" s="4" t="s">
        <v>140</v>
      </c>
      <c r="U6" s="4" t="s">
        <v>138</v>
      </c>
      <c r="V6" s="4" t="s">
        <v>139</v>
      </c>
      <c r="W6" s="4" t="s">
        <v>140</v>
      </c>
      <c r="X6" s="4" t="s">
        <v>138</v>
      </c>
      <c r="Y6" s="4" t="s">
        <v>139</v>
      </c>
      <c r="Z6" s="4" t="s">
        <v>140</v>
      </c>
      <c r="AA6" s="4" t="s">
        <v>141</v>
      </c>
      <c r="AB6" s="4" t="s">
        <v>140</v>
      </c>
      <c r="AC6" s="4" t="s">
        <v>141</v>
      </c>
      <c r="AD6" s="4" t="s">
        <v>140</v>
      </c>
      <c r="AE6" s="4" t="s">
        <v>141</v>
      </c>
      <c r="AF6" s="4" t="s">
        <v>140</v>
      </c>
      <c r="AG6" s="4" t="s">
        <v>141</v>
      </c>
      <c r="AH6" s="4" t="s">
        <v>140</v>
      </c>
      <c r="AI6" s="4" t="s">
        <v>141</v>
      </c>
      <c r="AJ6" s="4" t="s">
        <v>140</v>
      </c>
      <c r="AK6" s="26" t="s">
        <v>141</v>
      </c>
      <c r="AL6" s="26" t="s">
        <v>140</v>
      </c>
    </row>
    <row r="7" spans="1:38" s="5" customFormat="1" ht="12" customHeight="1">
      <c r="A7" s="114"/>
      <c r="B7" s="115"/>
      <c r="C7" s="49" t="s">
        <v>142</v>
      </c>
      <c r="D7" s="49" t="s">
        <v>143</v>
      </c>
      <c r="E7" s="49" t="s">
        <v>144</v>
      </c>
      <c r="F7" s="49" t="s">
        <v>142</v>
      </c>
      <c r="G7" s="49" t="s">
        <v>143</v>
      </c>
      <c r="H7" s="49" t="s">
        <v>144</v>
      </c>
      <c r="I7" s="49" t="s">
        <v>142</v>
      </c>
      <c r="J7" s="49" t="s">
        <v>143</v>
      </c>
      <c r="K7" s="49" t="s">
        <v>144</v>
      </c>
      <c r="L7" s="49" t="s">
        <v>142</v>
      </c>
      <c r="M7" s="49" t="s">
        <v>143</v>
      </c>
      <c r="N7" s="49" t="s">
        <v>144</v>
      </c>
      <c r="O7" s="49" t="s">
        <v>142</v>
      </c>
      <c r="P7" s="49" t="s">
        <v>143</v>
      </c>
      <c r="Q7" s="49" t="s">
        <v>144</v>
      </c>
      <c r="R7" s="49" t="s">
        <v>142</v>
      </c>
      <c r="S7" s="49" t="s">
        <v>143</v>
      </c>
      <c r="T7" s="49" t="s">
        <v>144</v>
      </c>
      <c r="U7" s="49" t="s">
        <v>142</v>
      </c>
      <c r="V7" s="49" t="s">
        <v>143</v>
      </c>
      <c r="W7" s="49" t="s">
        <v>144</v>
      </c>
      <c r="X7" s="49" t="s">
        <v>142</v>
      </c>
      <c r="Y7" s="49" t="s">
        <v>143</v>
      </c>
      <c r="Z7" s="49" t="s">
        <v>144</v>
      </c>
      <c r="AA7" s="49" t="s">
        <v>145</v>
      </c>
      <c r="AB7" s="49" t="s">
        <v>144</v>
      </c>
      <c r="AC7" s="49" t="s">
        <v>145</v>
      </c>
      <c r="AD7" s="49" t="s">
        <v>144</v>
      </c>
      <c r="AE7" s="49" t="s">
        <v>145</v>
      </c>
      <c r="AF7" s="49" t="s">
        <v>144</v>
      </c>
      <c r="AG7" s="49" t="s">
        <v>145</v>
      </c>
      <c r="AH7" s="49" t="s">
        <v>144</v>
      </c>
      <c r="AI7" s="49" t="s">
        <v>145</v>
      </c>
      <c r="AJ7" s="49" t="s">
        <v>144</v>
      </c>
      <c r="AK7" s="49" t="s">
        <v>145</v>
      </c>
      <c r="AL7" s="49" t="s">
        <v>146</v>
      </c>
    </row>
    <row r="8" spans="1:38" s="10" customFormat="1" ht="12" customHeight="1">
      <c r="A8" s="109" t="s">
        <v>171</v>
      </c>
      <c r="B8" s="116"/>
      <c r="C8" s="9">
        <v>1966</v>
      </c>
      <c r="D8" s="9">
        <v>5898</v>
      </c>
      <c r="E8" s="9">
        <v>44750025</v>
      </c>
      <c r="F8" s="9">
        <v>321</v>
      </c>
      <c r="G8" s="9">
        <v>568</v>
      </c>
      <c r="H8" s="9">
        <v>8744300</v>
      </c>
      <c r="I8" s="9">
        <v>737</v>
      </c>
      <c r="J8" s="9">
        <v>2417</v>
      </c>
      <c r="K8" s="9">
        <v>22468800</v>
      </c>
      <c r="L8" s="9">
        <v>908</v>
      </c>
      <c r="M8" s="9">
        <v>2913</v>
      </c>
      <c r="N8" s="9">
        <v>13536925</v>
      </c>
      <c r="O8" s="9">
        <v>5209</v>
      </c>
      <c r="P8" s="9">
        <v>14843</v>
      </c>
      <c r="Q8" s="9">
        <v>120012850</v>
      </c>
      <c r="R8" s="9">
        <v>1257</v>
      </c>
      <c r="S8" s="9">
        <v>2184</v>
      </c>
      <c r="T8" s="9">
        <v>33667000</v>
      </c>
      <c r="U8" s="9">
        <v>1802</v>
      </c>
      <c r="V8" s="9">
        <v>5906</v>
      </c>
      <c r="W8" s="9">
        <v>54944400</v>
      </c>
      <c r="X8" s="9">
        <v>2150</v>
      </c>
      <c r="Y8" s="9">
        <v>6753</v>
      </c>
      <c r="Z8" s="9">
        <v>31401450</v>
      </c>
      <c r="AA8" s="21">
        <v>16</v>
      </c>
      <c r="AB8" s="21">
        <v>160000</v>
      </c>
      <c r="AC8" s="21">
        <v>49</v>
      </c>
      <c r="AD8" s="21">
        <v>1225000</v>
      </c>
      <c r="AE8" s="61">
        <v>50</v>
      </c>
      <c r="AF8" s="21">
        <v>861000</v>
      </c>
      <c r="AG8" s="21">
        <v>602</v>
      </c>
      <c r="AH8" s="21">
        <v>1363941</v>
      </c>
      <c r="AI8" s="21">
        <v>1034</v>
      </c>
      <c r="AJ8" s="21">
        <v>2961667</v>
      </c>
      <c r="AK8" s="29">
        <f aca="true" t="shared" si="0" ref="AK8:AK35">SUM(AI8,AG8,AE8,AC8,AA8)</f>
        <v>1751</v>
      </c>
      <c r="AL8" s="29">
        <f aca="true" t="shared" si="1" ref="AL8:AL35">SUM(AJ8,AH8,AF8,AD8,AB8)</f>
        <v>6571608</v>
      </c>
    </row>
    <row r="9" spans="1:38" s="10" customFormat="1" ht="12" customHeight="1">
      <c r="A9" s="16" t="s">
        <v>20</v>
      </c>
      <c r="B9" s="18" t="s">
        <v>21</v>
      </c>
      <c r="C9" s="9">
        <v>1563</v>
      </c>
      <c r="D9" s="9">
        <v>4784</v>
      </c>
      <c r="E9" s="9">
        <v>36038575</v>
      </c>
      <c r="F9" s="9">
        <v>260</v>
      </c>
      <c r="G9" s="9">
        <v>464</v>
      </c>
      <c r="H9" s="9">
        <v>7142700</v>
      </c>
      <c r="I9" s="9">
        <v>560</v>
      </c>
      <c r="J9" s="9">
        <v>1898</v>
      </c>
      <c r="K9" s="9">
        <v>17642100</v>
      </c>
      <c r="L9" s="9">
        <v>743</v>
      </c>
      <c r="M9" s="9">
        <v>2422</v>
      </c>
      <c r="N9" s="9">
        <v>11253775</v>
      </c>
      <c r="O9" s="9">
        <v>4262</v>
      </c>
      <c r="P9" s="9">
        <v>12340</v>
      </c>
      <c r="Q9" s="9">
        <v>98797900</v>
      </c>
      <c r="R9" s="9">
        <v>1014</v>
      </c>
      <c r="S9" s="9">
        <v>1777</v>
      </c>
      <c r="T9" s="9">
        <v>27392500</v>
      </c>
      <c r="U9" s="9">
        <v>1434</v>
      </c>
      <c r="V9" s="9">
        <v>4789</v>
      </c>
      <c r="W9" s="9">
        <v>44556300</v>
      </c>
      <c r="X9" s="9">
        <v>1814</v>
      </c>
      <c r="Y9" s="9">
        <v>5774</v>
      </c>
      <c r="Z9" s="9">
        <v>26849100</v>
      </c>
      <c r="AA9" s="21">
        <v>15</v>
      </c>
      <c r="AB9" s="21">
        <v>150000</v>
      </c>
      <c r="AC9" s="21">
        <v>34</v>
      </c>
      <c r="AD9" s="21">
        <v>850000</v>
      </c>
      <c r="AE9" s="21">
        <v>50</v>
      </c>
      <c r="AF9" s="21">
        <v>861000</v>
      </c>
      <c r="AG9" s="21">
        <v>458</v>
      </c>
      <c r="AH9" s="21">
        <v>1110236</v>
      </c>
      <c r="AI9" s="21">
        <v>580</v>
      </c>
      <c r="AJ9" s="21">
        <v>1839438</v>
      </c>
      <c r="AK9" s="29">
        <f t="shared" si="0"/>
        <v>1137</v>
      </c>
      <c r="AL9" s="29">
        <f t="shared" si="1"/>
        <v>4810674</v>
      </c>
    </row>
    <row r="10" spans="1:38" ht="12" customHeight="1">
      <c r="A10" s="17" t="s">
        <v>22</v>
      </c>
      <c r="B10" s="50" t="s">
        <v>23</v>
      </c>
      <c r="C10" s="9">
        <v>289</v>
      </c>
      <c r="D10" s="9">
        <v>827</v>
      </c>
      <c r="E10" s="9">
        <v>6153450</v>
      </c>
      <c r="F10" s="57">
        <v>43</v>
      </c>
      <c r="G10" s="57">
        <v>78</v>
      </c>
      <c r="H10" s="57">
        <v>1201200</v>
      </c>
      <c r="I10" s="57">
        <v>100</v>
      </c>
      <c r="J10" s="57">
        <v>316</v>
      </c>
      <c r="K10" s="57">
        <v>2938800</v>
      </c>
      <c r="L10" s="57">
        <v>146</v>
      </c>
      <c r="M10" s="57">
        <v>433</v>
      </c>
      <c r="N10" s="57">
        <v>2013450</v>
      </c>
      <c r="O10" s="9">
        <v>732</v>
      </c>
      <c r="P10" s="9">
        <v>2021</v>
      </c>
      <c r="Q10" s="9">
        <v>15505200</v>
      </c>
      <c r="R10" s="57">
        <v>151</v>
      </c>
      <c r="S10" s="57">
        <v>246</v>
      </c>
      <c r="T10" s="57">
        <v>3791850</v>
      </c>
      <c r="U10" s="57">
        <v>239</v>
      </c>
      <c r="V10" s="57">
        <v>744</v>
      </c>
      <c r="W10" s="57">
        <v>6919200</v>
      </c>
      <c r="X10" s="57">
        <v>342</v>
      </c>
      <c r="Y10" s="57">
        <v>1031</v>
      </c>
      <c r="Z10" s="57">
        <v>4794150</v>
      </c>
      <c r="AA10" s="51">
        <v>1</v>
      </c>
      <c r="AB10" s="51">
        <v>10000</v>
      </c>
      <c r="AC10" s="51">
        <v>9</v>
      </c>
      <c r="AD10" s="51">
        <v>225000</v>
      </c>
      <c r="AE10" s="57">
        <v>0</v>
      </c>
      <c r="AF10" s="57">
        <v>0</v>
      </c>
      <c r="AG10" s="51">
        <v>27</v>
      </c>
      <c r="AH10" s="51">
        <v>57664</v>
      </c>
      <c r="AI10" s="51">
        <v>179</v>
      </c>
      <c r="AJ10" s="51">
        <v>543503</v>
      </c>
      <c r="AK10" s="54">
        <f t="shared" si="0"/>
        <v>216</v>
      </c>
      <c r="AL10" s="54">
        <f t="shared" si="1"/>
        <v>836167</v>
      </c>
    </row>
    <row r="11" spans="1:38" ht="12" customHeight="1">
      <c r="A11" s="17" t="s">
        <v>24</v>
      </c>
      <c r="B11" s="50" t="s">
        <v>25</v>
      </c>
      <c r="C11" s="9">
        <v>80</v>
      </c>
      <c r="D11" s="9">
        <v>276</v>
      </c>
      <c r="E11" s="9">
        <v>1899500</v>
      </c>
      <c r="F11" s="57">
        <v>4</v>
      </c>
      <c r="G11" s="57">
        <v>8</v>
      </c>
      <c r="H11" s="57">
        <v>123200</v>
      </c>
      <c r="I11" s="57">
        <v>33</v>
      </c>
      <c r="J11" s="57">
        <v>114</v>
      </c>
      <c r="K11" s="57">
        <v>1060200</v>
      </c>
      <c r="L11" s="57">
        <v>43</v>
      </c>
      <c r="M11" s="57">
        <v>154</v>
      </c>
      <c r="N11" s="57">
        <v>716100</v>
      </c>
      <c r="O11" s="9">
        <v>167</v>
      </c>
      <c r="P11" s="9">
        <v>529</v>
      </c>
      <c r="Q11" s="9">
        <v>3829700</v>
      </c>
      <c r="R11" s="57">
        <v>24</v>
      </c>
      <c r="S11" s="57">
        <v>49</v>
      </c>
      <c r="T11" s="57">
        <v>756050</v>
      </c>
      <c r="U11" s="57">
        <v>53</v>
      </c>
      <c r="V11" s="57">
        <v>181</v>
      </c>
      <c r="W11" s="57">
        <v>1683300</v>
      </c>
      <c r="X11" s="57">
        <v>90</v>
      </c>
      <c r="Y11" s="57">
        <v>299</v>
      </c>
      <c r="Z11" s="57">
        <v>1390350</v>
      </c>
      <c r="AA11" s="57">
        <v>0</v>
      </c>
      <c r="AB11" s="57">
        <v>0</v>
      </c>
      <c r="AC11" s="51">
        <v>4</v>
      </c>
      <c r="AD11" s="51">
        <v>100000</v>
      </c>
      <c r="AE11" s="9">
        <v>0</v>
      </c>
      <c r="AF11" s="9">
        <v>0</v>
      </c>
      <c r="AG11" s="51">
        <v>19</v>
      </c>
      <c r="AH11" s="51">
        <v>58559</v>
      </c>
      <c r="AI11" s="51">
        <v>32</v>
      </c>
      <c r="AJ11" s="51">
        <v>197254</v>
      </c>
      <c r="AK11" s="54">
        <f t="shared" si="0"/>
        <v>55</v>
      </c>
      <c r="AL11" s="54">
        <f t="shared" si="1"/>
        <v>355813</v>
      </c>
    </row>
    <row r="12" spans="1:38" ht="12" customHeight="1">
      <c r="A12" s="17" t="s">
        <v>26</v>
      </c>
      <c r="B12" s="50" t="s">
        <v>27</v>
      </c>
      <c r="C12" s="9">
        <v>104</v>
      </c>
      <c r="D12" s="9">
        <v>313</v>
      </c>
      <c r="E12" s="9">
        <v>2429200</v>
      </c>
      <c r="F12" s="57">
        <v>26</v>
      </c>
      <c r="G12" s="57">
        <v>46</v>
      </c>
      <c r="H12" s="57">
        <v>690100</v>
      </c>
      <c r="I12" s="57">
        <v>34</v>
      </c>
      <c r="J12" s="57">
        <v>107</v>
      </c>
      <c r="K12" s="57">
        <v>995100</v>
      </c>
      <c r="L12" s="57">
        <v>44</v>
      </c>
      <c r="M12" s="57">
        <v>160</v>
      </c>
      <c r="N12" s="57">
        <v>744000</v>
      </c>
      <c r="O12" s="9">
        <v>304</v>
      </c>
      <c r="P12" s="9">
        <v>875</v>
      </c>
      <c r="Q12" s="9">
        <v>7061000</v>
      </c>
      <c r="R12" s="57">
        <v>89</v>
      </c>
      <c r="S12" s="57">
        <v>149</v>
      </c>
      <c r="T12" s="57">
        <v>2294750</v>
      </c>
      <c r="U12" s="57">
        <v>90</v>
      </c>
      <c r="V12" s="57">
        <v>299</v>
      </c>
      <c r="W12" s="57">
        <v>2780700</v>
      </c>
      <c r="X12" s="57">
        <v>125</v>
      </c>
      <c r="Y12" s="57">
        <v>427</v>
      </c>
      <c r="Z12" s="57">
        <v>1985550</v>
      </c>
      <c r="AA12" s="9">
        <v>1</v>
      </c>
      <c r="AB12" s="9">
        <v>10000</v>
      </c>
      <c r="AC12" s="9">
        <v>3</v>
      </c>
      <c r="AD12" s="9">
        <v>75000</v>
      </c>
      <c r="AE12" s="57">
        <v>0</v>
      </c>
      <c r="AF12" s="57">
        <v>0</v>
      </c>
      <c r="AG12" s="51">
        <v>34</v>
      </c>
      <c r="AH12" s="51">
        <v>103833</v>
      </c>
      <c r="AI12" s="51">
        <v>37</v>
      </c>
      <c r="AJ12" s="51">
        <v>46845</v>
      </c>
      <c r="AK12" s="54">
        <f t="shared" si="0"/>
        <v>75</v>
      </c>
      <c r="AL12" s="54">
        <f t="shared" si="1"/>
        <v>235678</v>
      </c>
    </row>
    <row r="13" spans="1:38" ht="12" customHeight="1">
      <c r="A13" s="17" t="s">
        <v>29</v>
      </c>
      <c r="B13" s="50" t="s">
        <v>30</v>
      </c>
      <c r="C13" s="9">
        <v>19</v>
      </c>
      <c r="D13" s="9">
        <v>64</v>
      </c>
      <c r="E13" s="9">
        <v>473700</v>
      </c>
      <c r="F13" s="57">
        <v>4</v>
      </c>
      <c r="G13" s="57">
        <v>6</v>
      </c>
      <c r="H13" s="57">
        <v>92400</v>
      </c>
      <c r="I13" s="57">
        <v>6</v>
      </c>
      <c r="J13" s="57">
        <v>24</v>
      </c>
      <c r="K13" s="57">
        <v>223200</v>
      </c>
      <c r="L13" s="57">
        <v>9</v>
      </c>
      <c r="M13" s="57">
        <v>34</v>
      </c>
      <c r="N13" s="57">
        <v>158100</v>
      </c>
      <c r="O13" s="9">
        <v>52</v>
      </c>
      <c r="P13" s="9">
        <v>165</v>
      </c>
      <c r="Q13" s="9">
        <v>1218250</v>
      </c>
      <c r="R13" s="57">
        <v>8</v>
      </c>
      <c r="S13" s="57">
        <v>16</v>
      </c>
      <c r="T13" s="57">
        <v>246400</v>
      </c>
      <c r="U13" s="57">
        <v>17</v>
      </c>
      <c r="V13" s="57">
        <v>60</v>
      </c>
      <c r="W13" s="57">
        <v>558000</v>
      </c>
      <c r="X13" s="57">
        <v>27</v>
      </c>
      <c r="Y13" s="57">
        <v>89</v>
      </c>
      <c r="Z13" s="57">
        <v>413850</v>
      </c>
      <c r="AA13" s="9">
        <v>3</v>
      </c>
      <c r="AB13" s="9">
        <v>30000</v>
      </c>
      <c r="AC13" s="9">
        <v>0</v>
      </c>
      <c r="AD13" s="9">
        <v>0</v>
      </c>
      <c r="AE13" s="57">
        <v>0</v>
      </c>
      <c r="AF13" s="57">
        <v>0</v>
      </c>
      <c r="AG13" s="51">
        <v>5</v>
      </c>
      <c r="AH13" s="51">
        <v>10544</v>
      </c>
      <c r="AI13" s="51">
        <v>6</v>
      </c>
      <c r="AJ13" s="51">
        <v>54430</v>
      </c>
      <c r="AK13" s="54">
        <f t="shared" si="0"/>
        <v>14</v>
      </c>
      <c r="AL13" s="54">
        <f t="shared" si="1"/>
        <v>94974</v>
      </c>
    </row>
    <row r="14" spans="1:38" ht="12" customHeight="1">
      <c r="A14" s="17" t="s">
        <v>31</v>
      </c>
      <c r="B14" s="50" t="s">
        <v>32</v>
      </c>
      <c r="C14" s="9">
        <v>46</v>
      </c>
      <c r="D14" s="9">
        <v>150</v>
      </c>
      <c r="E14" s="9">
        <v>986525</v>
      </c>
      <c r="F14" s="57">
        <v>7</v>
      </c>
      <c r="G14" s="57">
        <v>16</v>
      </c>
      <c r="H14" s="57">
        <v>246400</v>
      </c>
      <c r="I14" s="57">
        <v>9</v>
      </c>
      <c r="J14" s="57">
        <v>27</v>
      </c>
      <c r="K14" s="57">
        <v>251100</v>
      </c>
      <c r="L14" s="57">
        <v>30</v>
      </c>
      <c r="M14" s="57">
        <v>107</v>
      </c>
      <c r="N14" s="57">
        <v>489025</v>
      </c>
      <c r="O14" s="9">
        <v>175</v>
      </c>
      <c r="P14" s="9">
        <v>475</v>
      </c>
      <c r="Q14" s="9">
        <v>3839200</v>
      </c>
      <c r="R14" s="57">
        <v>61</v>
      </c>
      <c r="S14" s="57">
        <v>100</v>
      </c>
      <c r="T14" s="57">
        <v>1542100</v>
      </c>
      <c r="U14" s="57">
        <v>38</v>
      </c>
      <c r="V14" s="57">
        <v>119</v>
      </c>
      <c r="W14" s="57">
        <v>1106700</v>
      </c>
      <c r="X14" s="57">
        <v>76</v>
      </c>
      <c r="Y14" s="57">
        <v>256</v>
      </c>
      <c r="Z14" s="57">
        <v>1190400</v>
      </c>
      <c r="AA14" s="57">
        <v>0</v>
      </c>
      <c r="AB14" s="57">
        <v>0</v>
      </c>
      <c r="AC14" s="9">
        <v>1</v>
      </c>
      <c r="AD14" s="9">
        <v>25000</v>
      </c>
      <c r="AE14" s="57">
        <v>0</v>
      </c>
      <c r="AF14" s="57">
        <v>0</v>
      </c>
      <c r="AG14" s="51">
        <v>28</v>
      </c>
      <c r="AH14" s="51">
        <v>58942</v>
      </c>
      <c r="AI14" s="51">
        <v>10</v>
      </c>
      <c r="AJ14" s="51">
        <v>46925</v>
      </c>
      <c r="AK14" s="54">
        <f t="shared" si="0"/>
        <v>39</v>
      </c>
      <c r="AL14" s="54">
        <f t="shared" si="1"/>
        <v>130867</v>
      </c>
    </row>
    <row r="15" spans="1:38" ht="12" customHeight="1">
      <c r="A15" s="17" t="s">
        <v>33</v>
      </c>
      <c r="B15" s="50" t="s">
        <v>34</v>
      </c>
      <c r="C15" s="9">
        <v>171</v>
      </c>
      <c r="D15" s="9">
        <v>534</v>
      </c>
      <c r="E15" s="9">
        <v>4115400</v>
      </c>
      <c r="F15" s="57">
        <v>23</v>
      </c>
      <c r="G15" s="57">
        <v>45</v>
      </c>
      <c r="H15" s="57">
        <v>693000</v>
      </c>
      <c r="I15" s="57">
        <v>73</v>
      </c>
      <c r="J15" s="57">
        <v>247</v>
      </c>
      <c r="K15" s="57">
        <v>2297100</v>
      </c>
      <c r="L15" s="57">
        <v>75</v>
      </c>
      <c r="M15" s="57">
        <v>242</v>
      </c>
      <c r="N15" s="57">
        <v>1125300</v>
      </c>
      <c r="O15" s="9">
        <v>449</v>
      </c>
      <c r="P15" s="9">
        <v>1367</v>
      </c>
      <c r="Q15" s="9">
        <v>10935350</v>
      </c>
      <c r="R15" s="57">
        <v>70</v>
      </c>
      <c r="S15" s="57">
        <v>139</v>
      </c>
      <c r="T15" s="57">
        <v>2142200</v>
      </c>
      <c r="U15" s="57">
        <v>196</v>
      </c>
      <c r="V15" s="57">
        <v>663</v>
      </c>
      <c r="W15" s="57">
        <v>6165900</v>
      </c>
      <c r="X15" s="57">
        <v>183</v>
      </c>
      <c r="Y15" s="57">
        <v>565</v>
      </c>
      <c r="Z15" s="57">
        <v>2627250</v>
      </c>
      <c r="AA15" s="51">
        <v>1</v>
      </c>
      <c r="AB15" s="51">
        <v>10000</v>
      </c>
      <c r="AC15" s="51">
        <v>1</v>
      </c>
      <c r="AD15" s="51">
        <v>25000</v>
      </c>
      <c r="AE15" s="57">
        <v>0</v>
      </c>
      <c r="AF15" s="57">
        <v>0</v>
      </c>
      <c r="AG15" s="51">
        <v>79</v>
      </c>
      <c r="AH15" s="51">
        <v>229901</v>
      </c>
      <c r="AI15" s="51">
        <v>11</v>
      </c>
      <c r="AJ15" s="51">
        <v>66162</v>
      </c>
      <c r="AK15" s="54">
        <f t="shared" si="0"/>
        <v>92</v>
      </c>
      <c r="AL15" s="54">
        <f t="shared" si="1"/>
        <v>331063</v>
      </c>
    </row>
    <row r="16" spans="1:38" ht="12" customHeight="1">
      <c r="A16" s="17" t="s">
        <v>35</v>
      </c>
      <c r="B16" s="50" t="s">
        <v>36</v>
      </c>
      <c r="C16" s="9">
        <v>100</v>
      </c>
      <c r="D16" s="9">
        <v>293</v>
      </c>
      <c r="E16" s="9">
        <v>2340000</v>
      </c>
      <c r="F16" s="57">
        <v>21</v>
      </c>
      <c r="G16" s="57">
        <v>36</v>
      </c>
      <c r="H16" s="57">
        <v>554400</v>
      </c>
      <c r="I16" s="57">
        <v>35</v>
      </c>
      <c r="J16" s="57">
        <v>127</v>
      </c>
      <c r="K16" s="57">
        <v>1181100</v>
      </c>
      <c r="L16" s="57">
        <v>44</v>
      </c>
      <c r="M16" s="57">
        <v>130</v>
      </c>
      <c r="N16" s="57">
        <v>604500</v>
      </c>
      <c r="O16" s="9">
        <v>221</v>
      </c>
      <c r="P16" s="9">
        <v>633</v>
      </c>
      <c r="Q16" s="9">
        <v>5174550</v>
      </c>
      <c r="R16" s="57">
        <v>57</v>
      </c>
      <c r="S16" s="57">
        <v>92</v>
      </c>
      <c r="T16" s="57">
        <v>1417350</v>
      </c>
      <c r="U16" s="57">
        <v>74</v>
      </c>
      <c r="V16" s="57">
        <v>267</v>
      </c>
      <c r="W16" s="57">
        <v>2483100</v>
      </c>
      <c r="X16" s="57">
        <v>90</v>
      </c>
      <c r="Y16" s="57">
        <v>274</v>
      </c>
      <c r="Z16" s="57">
        <v>1274100</v>
      </c>
      <c r="AA16" s="57">
        <v>0</v>
      </c>
      <c r="AB16" s="57">
        <v>0</v>
      </c>
      <c r="AC16" s="9">
        <v>1</v>
      </c>
      <c r="AD16" s="9">
        <v>25000</v>
      </c>
      <c r="AE16" s="57">
        <v>0</v>
      </c>
      <c r="AF16" s="57">
        <v>0</v>
      </c>
      <c r="AG16" s="51">
        <v>6</v>
      </c>
      <c r="AH16" s="51">
        <v>22617</v>
      </c>
      <c r="AI16" s="51">
        <v>2</v>
      </c>
      <c r="AJ16" s="51">
        <v>20281</v>
      </c>
      <c r="AK16" s="54">
        <f t="shared" si="0"/>
        <v>9</v>
      </c>
      <c r="AL16" s="54">
        <f t="shared" si="1"/>
        <v>67898</v>
      </c>
    </row>
    <row r="17" spans="1:38" ht="12" customHeight="1">
      <c r="A17" s="17" t="s">
        <v>37</v>
      </c>
      <c r="B17" s="50" t="s">
        <v>38</v>
      </c>
      <c r="C17" s="9">
        <v>82</v>
      </c>
      <c r="D17" s="9">
        <v>279</v>
      </c>
      <c r="E17" s="9">
        <v>2256600</v>
      </c>
      <c r="F17" s="57">
        <v>18</v>
      </c>
      <c r="G17" s="57">
        <v>33</v>
      </c>
      <c r="H17" s="57">
        <v>508200</v>
      </c>
      <c r="I17" s="57">
        <v>35</v>
      </c>
      <c r="J17" s="57">
        <v>130</v>
      </c>
      <c r="K17" s="57">
        <v>1209000</v>
      </c>
      <c r="L17" s="57">
        <v>29</v>
      </c>
      <c r="M17" s="57">
        <v>116</v>
      </c>
      <c r="N17" s="57">
        <v>539400</v>
      </c>
      <c r="O17" s="9">
        <v>270</v>
      </c>
      <c r="P17" s="9">
        <v>830</v>
      </c>
      <c r="Q17" s="9">
        <v>7216950</v>
      </c>
      <c r="R17" s="57">
        <v>84</v>
      </c>
      <c r="S17" s="57">
        <v>165</v>
      </c>
      <c r="T17" s="57">
        <v>2543700</v>
      </c>
      <c r="U17" s="57">
        <v>100</v>
      </c>
      <c r="V17" s="57">
        <v>340</v>
      </c>
      <c r="W17" s="57">
        <v>3162000</v>
      </c>
      <c r="X17" s="57">
        <v>86</v>
      </c>
      <c r="Y17" s="57">
        <v>325</v>
      </c>
      <c r="Z17" s="57">
        <v>1511250</v>
      </c>
      <c r="AA17" s="51">
        <v>1</v>
      </c>
      <c r="AB17" s="51">
        <v>10000</v>
      </c>
      <c r="AC17" s="51">
        <v>3</v>
      </c>
      <c r="AD17" s="51">
        <v>75000</v>
      </c>
      <c r="AE17" s="57">
        <v>1</v>
      </c>
      <c r="AF17" s="57">
        <v>30000</v>
      </c>
      <c r="AG17" s="51">
        <v>35</v>
      </c>
      <c r="AH17" s="51">
        <v>60831</v>
      </c>
      <c r="AI17" s="51">
        <v>43</v>
      </c>
      <c r="AJ17" s="51">
        <v>104782</v>
      </c>
      <c r="AK17" s="54">
        <f t="shared" si="0"/>
        <v>83</v>
      </c>
      <c r="AL17" s="54">
        <f t="shared" si="1"/>
        <v>280613</v>
      </c>
    </row>
    <row r="18" spans="1:38" ht="12" customHeight="1">
      <c r="A18" s="17" t="s">
        <v>39</v>
      </c>
      <c r="B18" s="50" t="s">
        <v>40</v>
      </c>
      <c r="C18" s="9">
        <v>76</v>
      </c>
      <c r="D18" s="9">
        <v>230</v>
      </c>
      <c r="E18" s="9">
        <v>1610300</v>
      </c>
      <c r="F18" s="57">
        <v>10</v>
      </c>
      <c r="G18" s="57">
        <v>17</v>
      </c>
      <c r="H18" s="57">
        <v>261800</v>
      </c>
      <c r="I18" s="57">
        <v>24</v>
      </c>
      <c r="J18" s="57">
        <v>77</v>
      </c>
      <c r="K18" s="57">
        <v>716100</v>
      </c>
      <c r="L18" s="57">
        <v>42</v>
      </c>
      <c r="M18" s="57">
        <v>136</v>
      </c>
      <c r="N18" s="57">
        <v>632400</v>
      </c>
      <c r="O18" s="9">
        <v>232</v>
      </c>
      <c r="P18" s="9">
        <v>634</v>
      </c>
      <c r="Q18" s="9">
        <v>5214450</v>
      </c>
      <c r="R18" s="57">
        <v>67</v>
      </c>
      <c r="S18" s="57">
        <v>121</v>
      </c>
      <c r="T18" s="57">
        <v>1866450</v>
      </c>
      <c r="U18" s="57">
        <v>63</v>
      </c>
      <c r="V18" s="57">
        <v>207</v>
      </c>
      <c r="W18" s="57">
        <v>1925100</v>
      </c>
      <c r="X18" s="57">
        <v>102</v>
      </c>
      <c r="Y18" s="57">
        <v>306</v>
      </c>
      <c r="Z18" s="57">
        <v>1422900</v>
      </c>
      <c r="AA18" s="51">
        <v>1</v>
      </c>
      <c r="AB18" s="51">
        <v>10000</v>
      </c>
      <c r="AC18" s="51">
        <v>1</v>
      </c>
      <c r="AD18" s="51">
        <v>25000</v>
      </c>
      <c r="AE18" s="51">
        <v>2</v>
      </c>
      <c r="AF18" s="51">
        <v>19000</v>
      </c>
      <c r="AG18" s="51">
        <v>28</v>
      </c>
      <c r="AH18" s="51">
        <v>46093</v>
      </c>
      <c r="AI18" s="51">
        <v>19</v>
      </c>
      <c r="AJ18" s="51">
        <v>58847</v>
      </c>
      <c r="AK18" s="54">
        <f t="shared" si="0"/>
        <v>51</v>
      </c>
      <c r="AL18" s="54">
        <f t="shared" si="1"/>
        <v>158940</v>
      </c>
    </row>
    <row r="19" spans="1:38" ht="12" customHeight="1">
      <c r="A19" s="17" t="s">
        <v>41</v>
      </c>
      <c r="B19" s="50" t="s">
        <v>42</v>
      </c>
      <c r="C19" s="9">
        <v>64</v>
      </c>
      <c r="D19" s="9">
        <v>198</v>
      </c>
      <c r="E19" s="9">
        <v>1632050</v>
      </c>
      <c r="F19" s="57">
        <v>17</v>
      </c>
      <c r="G19" s="57">
        <v>32</v>
      </c>
      <c r="H19" s="57">
        <v>492800</v>
      </c>
      <c r="I19" s="57">
        <v>23</v>
      </c>
      <c r="J19" s="57">
        <v>79</v>
      </c>
      <c r="K19" s="57">
        <v>734700</v>
      </c>
      <c r="L19" s="57">
        <v>24</v>
      </c>
      <c r="M19" s="57">
        <v>87</v>
      </c>
      <c r="N19" s="57">
        <v>404550</v>
      </c>
      <c r="O19" s="9">
        <v>196</v>
      </c>
      <c r="P19" s="9">
        <v>527</v>
      </c>
      <c r="Q19" s="9">
        <v>4993900</v>
      </c>
      <c r="R19" s="57">
        <v>83</v>
      </c>
      <c r="S19" s="57">
        <v>145</v>
      </c>
      <c r="T19" s="57">
        <v>2236450</v>
      </c>
      <c r="U19" s="57">
        <v>63</v>
      </c>
      <c r="V19" s="57">
        <v>211</v>
      </c>
      <c r="W19" s="57">
        <v>1962300</v>
      </c>
      <c r="X19" s="57">
        <v>50</v>
      </c>
      <c r="Y19" s="57">
        <v>171</v>
      </c>
      <c r="Z19" s="57">
        <v>795150</v>
      </c>
      <c r="AA19" s="51">
        <v>1</v>
      </c>
      <c r="AB19" s="51">
        <v>10000</v>
      </c>
      <c r="AC19" s="51">
        <v>2</v>
      </c>
      <c r="AD19" s="51">
        <v>50000</v>
      </c>
      <c r="AE19" s="9">
        <v>16</v>
      </c>
      <c r="AF19" s="9">
        <v>224000</v>
      </c>
      <c r="AG19" s="51">
        <v>27</v>
      </c>
      <c r="AH19" s="51">
        <v>67045</v>
      </c>
      <c r="AI19" s="51">
        <v>29</v>
      </c>
      <c r="AJ19" s="51">
        <v>105373</v>
      </c>
      <c r="AK19" s="54">
        <f t="shared" si="0"/>
        <v>75</v>
      </c>
      <c r="AL19" s="54">
        <f t="shared" si="1"/>
        <v>456418</v>
      </c>
    </row>
    <row r="20" spans="1:38" ht="12" customHeight="1">
      <c r="A20" s="17" t="s">
        <v>43</v>
      </c>
      <c r="B20" s="50" t="s">
        <v>44</v>
      </c>
      <c r="C20" s="9">
        <v>105</v>
      </c>
      <c r="D20" s="9">
        <v>310</v>
      </c>
      <c r="E20" s="9">
        <v>2180200</v>
      </c>
      <c r="F20" s="57">
        <v>15</v>
      </c>
      <c r="G20" s="57">
        <v>21</v>
      </c>
      <c r="H20" s="57">
        <v>338800</v>
      </c>
      <c r="I20" s="57">
        <v>33</v>
      </c>
      <c r="J20" s="57">
        <v>107</v>
      </c>
      <c r="K20" s="57">
        <v>995100</v>
      </c>
      <c r="L20" s="57">
        <v>57</v>
      </c>
      <c r="M20" s="57">
        <v>182</v>
      </c>
      <c r="N20" s="57">
        <v>846300</v>
      </c>
      <c r="O20" s="9">
        <v>277</v>
      </c>
      <c r="P20" s="9">
        <v>775</v>
      </c>
      <c r="Q20" s="9">
        <v>5993500</v>
      </c>
      <c r="R20" s="57">
        <v>51</v>
      </c>
      <c r="S20" s="57">
        <v>73</v>
      </c>
      <c r="T20" s="57">
        <v>1124950</v>
      </c>
      <c r="U20" s="57">
        <v>108</v>
      </c>
      <c r="V20" s="57">
        <v>345</v>
      </c>
      <c r="W20" s="57">
        <v>3208500</v>
      </c>
      <c r="X20" s="57">
        <v>118</v>
      </c>
      <c r="Y20" s="57">
        <v>357</v>
      </c>
      <c r="Z20" s="57">
        <v>1660050</v>
      </c>
      <c r="AA20" s="51">
        <v>1</v>
      </c>
      <c r="AB20" s="51">
        <v>10000</v>
      </c>
      <c r="AC20" s="51">
        <v>1</v>
      </c>
      <c r="AD20" s="51">
        <v>25000</v>
      </c>
      <c r="AE20" s="57">
        <v>13</v>
      </c>
      <c r="AF20" s="57">
        <v>200000</v>
      </c>
      <c r="AG20" s="51">
        <v>30</v>
      </c>
      <c r="AH20" s="51">
        <v>57440</v>
      </c>
      <c r="AI20" s="51">
        <v>65</v>
      </c>
      <c r="AJ20" s="51">
        <v>95244</v>
      </c>
      <c r="AK20" s="54">
        <f t="shared" si="0"/>
        <v>110</v>
      </c>
      <c r="AL20" s="54">
        <f t="shared" si="1"/>
        <v>387684</v>
      </c>
    </row>
    <row r="21" spans="1:38" ht="12" customHeight="1">
      <c r="A21" s="17" t="s">
        <v>45</v>
      </c>
      <c r="B21" s="50" t="s">
        <v>46</v>
      </c>
      <c r="C21" s="9">
        <v>100</v>
      </c>
      <c r="D21" s="9">
        <v>269</v>
      </c>
      <c r="E21" s="9">
        <v>2248700</v>
      </c>
      <c r="F21" s="57">
        <v>31</v>
      </c>
      <c r="G21" s="57">
        <v>50</v>
      </c>
      <c r="H21" s="57">
        <v>770000</v>
      </c>
      <c r="I21" s="57">
        <v>29</v>
      </c>
      <c r="J21" s="57">
        <v>99</v>
      </c>
      <c r="K21" s="57">
        <v>920700</v>
      </c>
      <c r="L21" s="57">
        <v>40</v>
      </c>
      <c r="M21" s="57">
        <v>120</v>
      </c>
      <c r="N21" s="57">
        <v>558000</v>
      </c>
      <c r="O21" s="9">
        <v>260</v>
      </c>
      <c r="P21" s="9">
        <v>728</v>
      </c>
      <c r="Q21" s="9">
        <v>6140500</v>
      </c>
      <c r="R21" s="57">
        <v>78</v>
      </c>
      <c r="S21" s="57">
        <v>136</v>
      </c>
      <c r="T21" s="57">
        <v>2095000</v>
      </c>
      <c r="U21" s="57">
        <v>82</v>
      </c>
      <c r="V21" s="57">
        <v>278</v>
      </c>
      <c r="W21" s="57">
        <v>2585400</v>
      </c>
      <c r="X21" s="57">
        <v>100</v>
      </c>
      <c r="Y21" s="57">
        <v>314</v>
      </c>
      <c r="Z21" s="57">
        <v>1460100</v>
      </c>
      <c r="AA21" s="9">
        <v>2</v>
      </c>
      <c r="AB21" s="9">
        <v>20000</v>
      </c>
      <c r="AC21" s="51">
        <v>3</v>
      </c>
      <c r="AD21" s="51">
        <v>75000</v>
      </c>
      <c r="AE21" s="57">
        <v>11</v>
      </c>
      <c r="AF21" s="57">
        <v>268000</v>
      </c>
      <c r="AG21" s="51">
        <v>46</v>
      </c>
      <c r="AH21" s="51">
        <v>127264</v>
      </c>
      <c r="AI21" s="51">
        <v>78</v>
      </c>
      <c r="AJ21" s="51">
        <v>158262</v>
      </c>
      <c r="AK21" s="54">
        <f t="shared" si="0"/>
        <v>140</v>
      </c>
      <c r="AL21" s="54">
        <f t="shared" si="1"/>
        <v>648526</v>
      </c>
    </row>
    <row r="22" spans="1:38" ht="12" customHeight="1">
      <c r="A22" s="17" t="s">
        <v>47</v>
      </c>
      <c r="B22" s="50" t="s">
        <v>48</v>
      </c>
      <c r="C22" s="9">
        <v>64</v>
      </c>
      <c r="D22" s="9">
        <v>195</v>
      </c>
      <c r="E22" s="9">
        <v>1342350</v>
      </c>
      <c r="F22" s="57">
        <v>8</v>
      </c>
      <c r="G22" s="57">
        <v>15</v>
      </c>
      <c r="H22" s="57">
        <v>231000</v>
      </c>
      <c r="I22" s="57">
        <v>17</v>
      </c>
      <c r="J22" s="57">
        <v>59</v>
      </c>
      <c r="K22" s="57">
        <v>548700</v>
      </c>
      <c r="L22" s="57">
        <v>39</v>
      </c>
      <c r="M22" s="57">
        <v>121</v>
      </c>
      <c r="N22" s="57">
        <v>562650</v>
      </c>
      <c r="O22" s="9">
        <v>209</v>
      </c>
      <c r="P22" s="9">
        <v>591</v>
      </c>
      <c r="Q22" s="9">
        <v>4494550</v>
      </c>
      <c r="R22" s="57">
        <v>54</v>
      </c>
      <c r="S22" s="57">
        <v>93</v>
      </c>
      <c r="T22" s="57">
        <v>1434850</v>
      </c>
      <c r="U22" s="57">
        <v>49</v>
      </c>
      <c r="V22" s="57">
        <v>160</v>
      </c>
      <c r="W22" s="57">
        <v>1488000</v>
      </c>
      <c r="X22" s="57">
        <v>106</v>
      </c>
      <c r="Y22" s="57">
        <v>338</v>
      </c>
      <c r="Z22" s="57">
        <v>1571700</v>
      </c>
      <c r="AA22" s="51">
        <v>1</v>
      </c>
      <c r="AB22" s="51">
        <v>10000</v>
      </c>
      <c r="AC22" s="51">
        <v>3</v>
      </c>
      <c r="AD22" s="51">
        <v>75000</v>
      </c>
      <c r="AE22" s="57">
        <v>7</v>
      </c>
      <c r="AF22" s="57">
        <v>120000</v>
      </c>
      <c r="AG22" s="51">
        <v>27</v>
      </c>
      <c r="AH22" s="51">
        <v>41745</v>
      </c>
      <c r="AI22" s="51">
        <v>17</v>
      </c>
      <c r="AJ22" s="51">
        <v>57927</v>
      </c>
      <c r="AK22" s="54">
        <f t="shared" si="0"/>
        <v>55</v>
      </c>
      <c r="AL22" s="54">
        <f t="shared" si="1"/>
        <v>304672</v>
      </c>
    </row>
    <row r="23" spans="1:38" ht="12" customHeight="1">
      <c r="A23" s="17" t="s">
        <v>49</v>
      </c>
      <c r="B23" s="50" t="s">
        <v>50</v>
      </c>
      <c r="C23" s="9">
        <v>47</v>
      </c>
      <c r="D23" s="9">
        <v>196</v>
      </c>
      <c r="E23" s="9">
        <v>1553950</v>
      </c>
      <c r="F23" s="57">
        <v>2</v>
      </c>
      <c r="G23" s="57">
        <v>7</v>
      </c>
      <c r="H23" s="57">
        <v>107800</v>
      </c>
      <c r="I23" s="57">
        <v>27</v>
      </c>
      <c r="J23" s="57">
        <v>122</v>
      </c>
      <c r="K23" s="57">
        <v>1134600</v>
      </c>
      <c r="L23" s="57">
        <v>18</v>
      </c>
      <c r="M23" s="57">
        <v>67</v>
      </c>
      <c r="N23" s="57">
        <v>311550</v>
      </c>
      <c r="O23" s="9">
        <v>166</v>
      </c>
      <c r="P23" s="9">
        <v>602</v>
      </c>
      <c r="Q23" s="9">
        <v>4816100</v>
      </c>
      <c r="R23" s="57">
        <v>26</v>
      </c>
      <c r="S23" s="57">
        <v>53</v>
      </c>
      <c r="T23" s="57">
        <v>817100</v>
      </c>
      <c r="U23" s="57">
        <v>75</v>
      </c>
      <c r="V23" s="57">
        <v>311</v>
      </c>
      <c r="W23" s="57">
        <v>2892300</v>
      </c>
      <c r="X23" s="57">
        <v>65</v>
      </c>
      <c r="Y23" s="57">
        <v>238</v>
      </c>
      <c r="Z23" s="57">
        <v>1106700</v>
      </c>
      <c r="AA23" s="9">
        <v>0</v>
      </c>
      <c r="AB23" s="9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1</v>
      </c>
      <c r="AH23" s="57">
        <v>2636</v>
      </c>
      <c r="AI23" s="57">
        <v>0</v>
      </c>
      <c r="AJ23" s="57">
        <v>0</v>
      </c>
      <c r="AK23" s="54">
        <f t="shared" si="0"/>
        <v>1</v>
      </c>
      <c r="AL23" s="54">
        <f t="shared" si="1"/>
        <v>2636</v>
      </c>
    </row>
    <row r="24" spans="1:38" ht="12" customHeight="1">
      <c r="A24" s="17" t="s">
        <v>51</v>
      </c>
      <c r="B24" s="50" t="s">
        <v>52</v>
      </c>
      <c r="C24" s="9">
        <v>52</v>
      </c>
      <c r="D24" s="9">
        <v>184</v>
      </c>
      <c r="E24" s="9">
        <v>1390600</v>
      </c>
      <c r="F24" s="57">
        <v>7</v>
      </c>
      <c r="G24" s="57">
        <v>13</v>
      </c>
      <c r="H24" s="57">
        <v>200200</v>
      </c>
      <c r="I24" s="57">
        <v>23</v>
      </c>
      <c r="J24" s="57">
        <v>85</v>
      </c>
      <c r="K24" s="57">
        <v>790500</v>
      </c>
      <c r="L24" s="57">
        <v>22</v>
      </c>
      <c r="M24" s="57">
        <v>86</v>
      </c>
      <c r="N24" s="57">
        <v>399900</v>
      </c>
      <c r="O24" s="9">
        <v>140</v>
      </c>
      <c r="P24" s="9">
        <v>467</v>
      </c>
      <c r="Q24" s="9">
        <v>3863400</v>
      </c>
      <c r="R24" s="57">
        <v>30</v>
      </c>
      <c r="S24" s="57">
        <v>69</v>
      </c>
      <c r="T24" s="57">
        <v>1064100</v>
      </c>
      <c r="U24" s="57">
        <v>60</v>
      </c>
      <c r="V24" s="57">
        <v>204</v>
      </c>
      <c r="W24" s="57">
        <v>1897200</v>
      </c>
      <c r="X24" s="57">
        <v>50</v>
      </c>
      <c r="Y24" s="57">
        <v>194</v>
      </c>
      <c r="Z24" s="57">
        <v>902100</v>
      </c>
      <c r="AA24" s="9">
        <v>2</v>
      </c>
      <c r="AB24" s="9">
        <v>20000</v>
      </c>
      <c r="AC24" s="57">
        <v>0</v>
      </c>
      <c r="AD24" s="57">
        <v>0</v>
      </c>
      <c r="AE24" s="57">
        <v>0</v>
      </c>
      <c r="AF24" s="57">
        <v>0</v>
      </c>
      <c r="AG24" s="51">
        <v>5</v>
      </c>
      <c r="AH24" s="51">
        <v>14637</v>
      </c>
      <c r="AI24" s="51">
        <v>2</v>
      </c>
      <c r="AJ24" s="51">
        <v>24477</v>
      </c>
      <c r="AK24" s="54">
        <f t="shared" si="0"/>
        <v>9</v>
      </c>
      <c r="AL24" s="54">
        <f t="shared" si="1"/>
        <v>59114</v>
      </c>
    </row>
    <row r="25" spans="1:38" ht="12" customHeight="1">
      <c r="A25" s="17" t="s">
        <v>53</v>
      </c>
      <c r="B25" s="50" t="s">
        <v>54</v>
      </c>
      <c r="C25" s="9">
        <v>14</v>
      </c>
      <c r="D25" s="9">
        <v>51</v>
      </c>
      <c r="E25" s="9">
        <v>297600</v>
      </c>
      <c r="F25" s="57"/>
      <c r="G25" s="57"/>
      <c r="H25" s="57"/>
      <c r="I25" s="57">
        <v>4</v>
      </c>
      <c r="J25" s="57">
        <v>13</v>
      </c>
      <c r="K25" s="57">
        <v>120900</v>
      </c>
      <c r="L25" s="57">
        <v>10</v>
      </c>
      <c r="M25" s="57">
        <v>38</v>
      </c>
      <c r="N25" s="57">
        <v>176700</v>
      </c>
      <c r="O25" s="9">
        <v>46</v>
      </c>
      <c r="P25" s="9">
        <v>124</v>
      </c>
      <c r="Q25" s="9">
        <v>920500</v>
      </c>
      <c r="R25" s="57">
        <v>14</v>
      </c>
      <c r="S25" s="57">
        <v>22</v>
      </c>
      <c r="T25" s="57">
        <v>339250</v>
      </c>
      <c r="U25" s="57">
        <v>6</v>
      </c>
      <c r="V25" s="57">
        <v>23</v>
      </c>
      <c r="W25" s="57">
        <v>213900</v>
      </c>
      <c r="X25" s="57">
        <v>26</v>
      </c>
      <c r="Y25" s="57">
        <v>79</v>
      </c>
      <c r="Z25" s="57">
        <v>367350</v>
      </c>
      <c r="AA25" s="9">
        <v>0</v>
      </c>
      <c r="AB25" s="9">
        <v>0</v>
      </c>
      <c r="AC25" s="57">
        <v>0</v>
      </c>
      <c r="AD25" s="57">
        <v>0</v>
      </c>
      <c r="AE25" s="57">
        <v>0</v>
      </c>
      <c r="AF25" s="57">
        <v>0</v>
      </c>
      <c r="AG25" s="51">
        <v>14</v>
      </c>
      <c r="AH25" s="51">
        <v>23204</v>
      </c>
      <c r="AI25" s="51">
        <v>4</v>
      </c>
      <c r="AJ25" s="51">
        <v>45490</v>
      </c>
      <c r="AK25" s="54">
        <f t="shared" si="0"/>
        <v>18</v>
      </c>
      <c r="AL25" s="54">
        <f t="shared" si="1"/>
        <v>68694</v>
      </c>
    </row>
    <row r="26" spans="1:38" ht="12" customHeight="1">
      <c r="A26" s="17" t="s">
        <v>55</v>
      </c>
      <c r="B26" s="50" t="s">
        <v>56</v>
      </c>
      <c r="C26" s="9">
        <v>17</v>
      </c>
      <c r="D26" s="9">
        <v>46</v>
      </c>
      <c r="E26" s="9">
        <v>352800</v>
      </c>
      <c r="F26" s="57">
        <v>4</v>
      </c>
      <c r="G26" s="57">
        <v>6</v>
      </c>
      <c r="H26" s="57">
        <v>92400</v>
      </c>
      <c r="I26" s="57">
        <v>5</v>
      </c>
      <c r="J26" s="57">
        <v>16</v>
      </c>
      <c r="K26" s="57">
        <v>148800</v>
      </c>
      <c r="L26" s="57">
        <v>8</v>
      </c>
      <c r="M26" s="57">
        <v>24</v>
      </c>
      <c r="N26" s="57">
        <v>111600</v>
      </c>
      <c r="O26" s="9">
        <v>73</v>
      </c>
      <c r="P26" s="9">
        <v>205</v>
      </c>
      <c r="Q26" s="9">
        <v>1514700</v>
      </c>
      <c r="R26" s="57">
        <v>10</v>
      </c>
      <c r="S26" s="57">
        <v>15</v>
      </c>
      <c r="T26" s="57">
        <v>231300</v>
      </c>
      <c r="U26" s="57">
        <v>25</v>
      </c>
      <c r="V26" s="57">
        <v>82</v>
      </c>
      <c r="W26" s="57">
        <v>781200</v>
      </c>
      <c r="X26" s="57">
        <v>38</v>
      </c>
      <c r="Y26" s="57">
        <v>108</v>
      </c>
      <c r="Z26" s="57">
        <v>502200</v>
      </c>
      <c r="AA26" s="57">
        <v>0</v>
      </c>
      <c r="AB26" s="57">
        <v>0</v>
      </c>
      <c r="AC26" s="9">
        <v>0</v>
      </c>
      <c r="AD26" s="9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4">
        <f t="shared" si="0"/>
        <v>0</v>
      </c>
      <c r="AL26" s="54">
        <f t="shared" si="1"/>
        <v>0</v>
      </c>
    </row>
    <row r="27" spans="1:38" ht="12" customHeight="1">
      <c r="A27" s="17" t="s">
        <v>57</v>
      </c>
      <c r="B27" s="50" t="s">
        <v>58</v>
      </c>
      <c r="C27" s="9">
        <v>12</v>
      </c>
      <c r="D27" s="9">
        <v>34</v>
      </c>
      <c r="E27" s="9">
        <v>226100</v>
      </c>
      <c r="F27" s="57">
        <v>2</v>
      </c>
      <c r="G27" s="57">
        <v>2</v>
      </c>
      <c r="H27" s="57">
        <v>30800</v>
      </c>
      <c r="I27" s="57">
        <v>4</v>
      </c>
      <c r="J27" s="57">
        <v>10</v>
      </c>
      <c r="K27" s="57">
        <v>93000</v>
      </c>
      <c r="L27" s="57">
        <v>6</v>
      </c>
      <c r="M27" s="57">
        <v>22</v>
      </c>
      <c r="N27" s="57">
        <v>102300</v>
      </c>
      <c r="O27" s="9">
        <v>24</v>
      </c>
      <c r="P27" s="9">
        <v>79</v>
      </c>
      <c r="Q27" s="9">
        <v>523400</v>
      </c>
      <c r="R27" s="57">
        <v>3</v>
      </c>
      <c r="S27" s="57">
        <v>5</v>
      </c>
      <c r="T27" s="57">
        <v>77000</v>
      </c>
      <c r="U27" s="57">
        <v>8</v>
      </c>
      <c r="V27" s="57">
        <v>22</v>
      </c>
      <c r="W27" s="57">
        <v>204600</v>
      </c>
      <c r="X27" s="57">
        <v>13</v>
      </c>
      <c r="Y27" s="57">
        <v>52</v>
      </c>
      <c r="Z27" s="57">
        <v>241800</v>
      </c>
      <c r="AA27" s="9">
        <v>0</v>
      </c>
      <c r="AB27" s="9">
        <v>0</v>
      </c>
      <c r="AC27" s="9">
        <v>0</v>
      </c>
      <c r="AD27" s="9">
        <v>0</v>
      </c>
      <c r="AE27" s="57">
        <v>0</v>
      </c>
      <c r="AF27" s="57">
        <v>0</v>
      </c>
      <c r="AG27" s="51">
        <v>5</v>
      </c>
      <c r="AH27" s="51">
        <v>9102</v>
      </c>
      <c r="AI27" s="51">
        <v>14</v>
      </c>
      <c r="AJ27" s="51">
        <v>65812</v>
      </c>
      <c r="AK27" s="54">
        <f t="shared" si="0"/>
        <v>19</v>
      </c>
      <c r="AL27" s="54">
        <f t="shared" si="1"/>
        <v>74914</v>
      </c>
    </row>
    <row r="28" spans="1:38" ht="12" customHeight="1">
      <c r="A28" s="17" t="s">
        <v>59</v>
      </c>
      <c r="B28" s="50" t="s">
        <v>60</v>
      </c>
      <c r="C28" s="9">
        <v>42</v>
      </c>
      <c r="D28" s="9">
        <v>120</v>
      </c>
      <c r="E28" s="9">
        <v>1018300</v>
      </c>
      <c r="F28" s="57">
        <v>7</v>
      </c>
      <c r="G28" s="57">
        <v>16</v>
      </c>
      <c r="H28" s="57">
        <v>246400</v>
      </c>
      <c r="I28" s="57">
        <v>19</v>
      </c>
      <c r="J28" s="57">
        <v>62</v>
      </c>
      <c r="K28" s="57">
        <v>576600</v>
      </c>
      <c r="L28" s="57">
        <v>16</v>
      </c>
      <c r="M28" s="57">
        <v>42</v>
      </c>
      <c r="N28" s="57">
        <v>195300</v>
      </c>
      <c r="O28" s="9">
        <v>91</v>
      </c>
      <c r="P28" s="9">
        <v>251</v>
      </c>
      <c r="Q28" s="9">
        <v>2070300</v>
      </c>
      <c r="R28" s="57">
        <v>20</v>
      </c>
      <c r="S28" s="57">
        <v>39</v>
      </c>
      <c r="T28" s="57">
        <v>600900</v>
      </c>
      <c r="U28" s="57">
        <v>31</v>
      </c>
      <c r="V28" s="57">
        <v>104</v>
      </c>
      <c r="W28" s="57">
        <v>967200</v>
      </c>
      <c r="X28" s="57">
        <v>40</v>
      </c>
      <c r="Y28" s="57">
        <v>108</v>
      </c>
      <c r="Z28" s="57">
        <v>502200</v>
      </c>
      <c r="AA28" s="57">
        <v>0</v>
      </c>
      <c r="AB28" s="57">
        <v>0</v>
      </c>
      <c r="AC28" s="9">
        <v>0</v>
      </c>
      <c r="AD28" s="9">
        <v>0</v>
      </c>
      <c r="AE28" s="57">
        <v>0</v>
      </c>
      <c r="AF28" s="57">
        <v>0</v>
      </c>
      <c r="AG28" s="51">
        <v>21</v>
      </c>
      <c r="AH28" s="51">
        <v>74999</v>
      </c>
      <c r="AI28" s="51">
        <v>4</v>
      </c>
      <c r="AJ28" s="51">
        <v>67545</v>
      </c>
      <c r="AK28" s="54">
        <f t="shared" si="0"/>
        <v>25</v>
      </c>
      <c r="AL28" s="54">
        <f t="shared" si="1"/>
        <v>142544</v>
      </c>
    </row>
    <row r="29" spans="1:38" ht="12" customHeight="1">
      <c r="A29" s="17" t="s">
        <v>61</v>
      </c>
      <c r="B29" s="50" t="s">
        <v>62</v>
      </c>
      <c r="C29" s="9">
        <v>34</v>
      </c>
      <c r="D29" s="9">
        <v>92</v>
      </c>
      <c r="E29" s="9">
        <v>642550</v>
      </c>
      <c r="F29" s="57">
        <v>4</v>
      </c>
      <c r="G29" s="57">
        <v>7</v>
      </c>
      <c r="H29" s="57">
        <v>107800</v>
      </c>
      <c r="I29" s="57">
        <v>12</v>
      </c>
      <c r="J29" s="57">
        <v>30</v>
      </c>
      <c r="K29" s="57">
        <v>279000</v>
      </c>
      <c r="L29" s="57">
        <v>18</v>
      </c>
      <c r="M29" s="57">
        <v>55</v>
      </c>
      <c r="N29" s="57">
        <v>255750</v>
      </c>
      <c r="O29" s="9">
        <v>74</v>
      </c>
      <c r="P29" s="9">
        <v>194</v>
      </c>
      <c r="Q29" s="9">
        <v>1363850</v>
      </c>
      <c r="R29" s="57">
        <v>10</v>
      </c>
      <c r="S29" s="57">
        <v>17</v>
      </c>
      <c r="T29" s="57">
        <v>261800</v>
      </c>
      <c r="U29" s="57">
        <v>24</v>
      </c>
      <c r="V29" s="57">
        <v>60</v>
      </c>
      <c r="W29" s="57">
        <v>558000</v>
      </c>
      <c r="X29" s="57">
        <v>40</v>
      </c>
      <c r="Y29" s="57">
        <v>117</v>
      </c>
      <c r="Z29" s="57">
        <v>544050</v>
      </c>
      <c r="AA29" s="57">
        <v>0</v>
      </c>
      <c r="AB29" s="57">
        <v>0</v>
      </c>
      <c r="AC29" s="52">
        <v>1</v>
      </c>
      <c r="AD29" s="52">
        <v>25000</v>
      </c>
      <c r="AE29" s="57">
        <v>0</v>
      </c>
      <c r="AF29" s="57">
        <v>0</v>
      </c>
      <c r="AG29" s="9">
        <v>4</v>
      </c>
      <c r="AH29" s="9">
        <v>21545</v>
      </c>
      <c r="AI29" s="9">
        <v>5</v>
      </c>
      <c r="AJ29" s="9">
        <v>8047</v>
      </c>
      <c r="AK29" s="54">
        <f t="shared" si="0"/>
        <v>10</v>
      </c>
      <c r="AL29" s="54">
        <f t="shared" si="1"/>
        <v>54592</v>
      </c>
    </row>
    <row r="30" spans="1:38" ht="12" customHeight="1">
      <c r="A30" s="17" t="s">
        <v>63</v>
      </c>
      <c r="B30" s="50" t="s">
        <v>64</v>
      </c>
      <c r="C30" s="9">
        <v>45</v>
      </c>
      <c r="D30" s="9">
        <v>123</v>
      </c>
      <c r="E30" s="9">
        <v>888700</v>
      </c>
      <c r="F30" s="57">
        <v>7</v>
      </c>
      <c r="G30" s="57">
        <v>10</v>
      </c>
      <c r="H30" s="57">
        <v>154000</v>
      </c>
      <c r="I30" s="57">
        <v>15</v>
      </c>
      <c r="J30" s="57">
        <v>47</v>
      </c>
      <c r="K30" s="57">
        <v>427800</v>
      </c>
      <c r="L30" s="57">
        <v>23</v>
      </c>
      <c r="M30" s="57">
        <v>66</v>
      </c>
      <c r="N30" s="57">
        <v>306900</v>
      </c>
      <c r="O30" s="9">
        <v>104</v>
      </c>
      <c r="P30" s="9">
        <v>268</v>
      </c>
      <c r="Q30" s="9">
        <v>2108550</v>
      </c>
      <c r="R30" s="57">
        <v>24</v>
      </c>
      <c r="S30" s="57">
        <v>33</v>
      </c>
      <c r="T30" s="57">
        <v>508950</v>
      </c>
      <c r="U30" s="57">
        <v>33</v>
      </c>
      <c r="V30" s="57">
        <v>109</v>
      </c>
      <c r="W30" s="57">
        <v>1013700</v>
      </c>
      <c r="X30" s="57">
        <v>47</v>
      </c>
      <c r="Y30" s="57">
        <v>126</v>
      </c>
      <c r="Z30" s="57">
        <v>585900</v>
      </c>
      <c r="AA30" s="57">
        <v>0</v>
      </c>
      <c r="AB30" s="57">
        <v>0</v>
      </c>
      <c r="AC30" s="51">
        <v>1</v>
      </c>
      <c r="AD30" s="51">
        <v>25000</v>
      </c>
      <c r="AE30" s="57">
        <v>0</v>
      </c>
      <c r="AF30" s="57">
        <v>0</v>
      </c>
      <c r="AG30" s="51">
        <v>17</v>
      </c>
      <c r="AH30" s="51">
        <v>21635</v>
      </c>
      <c r="AI30" s="51">
        <v>23</v>
      </c>
      <c r="AJ30" s="51">
        <v>72232</v>
      </c>
      <c r="AK30" s="54">
        <f t="shared" si="0"/>
        <v>41</v>
      </c>
      <c r="AL30" s="54">
        <f t="shared" si="1"/>
        <v>118867</v>
      </c>
    </row>
    <row r="31" spans="1:38" ht="12" customHeight="1">
      <c r="A31" s="16" t="s">
        <v>65</v>
      </c>
      <c r="B31" s="18" t="s">
        <v>66</v>
      </c>
      <c r="C31" s="9">
        <v>272</v>
      </c>
      <c r="D31" s="9">
        <v>779</v>
      </c>
      <c r="E31" s="9">
        <v>6115450</v>
      </c>
      <c r="F31" s="9">
        <v>34</v>
      </c>
      <c r="G31" s="9">
        <v>55</v>
      </c>
      <c r="H31" s="9">
        <v>847000</v>
      </c>
      <c r="I31" s="9">
        <v>138</v>
      </c>
      <c r="J31" s="9">
        <v>409</v>
      </c>
      <c r="K31" s="9">
        <v>3803700</v>
      </c>
      <c r="L31" s="9">
        <v>100</v>
      </c>
      <c r="M31" s="9">
        <v>315</v>
      </c>
      <c r="N31" s="9">
        <v>1464750</v>
      </c>
      <c r="O31" s="9">
        <v>653</v>
      </c>
      <c r="P31" s="9">
        <v>1698</v>
      </c>
      <c r="Q31" s="9">
        <v>14883500</v>
      </c>
      <c r="R31" s="9">
        <v>178</v>
      </c>
      <c r="S31" s="9">
        <v>293</v>
      </c>
      <c r="T31" s="9">
        <v>4518650</v>
      </c>
      <c r="U31" s="9">
        <v>278</v>
      </c>
      <c r="V31" s="9">
        <v>824</v>
      </c>
      <c r="W31" s="9">
        <v>7663200</v>
      </c>
      <c r="X31" s="9">
        <v>197</v>
      </c>
      <c r="Y31" s="9">
        <v>581</v>
      </c>
      <c r="Z31" s="9">
        <v>2701650</v>
      </c>
      <c r="AA31" s="9">
        <v>0</v>
      </c>
      <c r="AB31" s="9">
        <v>0</v>
      </c>
      <c r="AC31" s="21">
        <v>11</v>
      </c>
      <c r="AD31" s="21">
        <v>275000</v>
      </c>
      <c r="AE31" s="9">
        <v>0</v>
      </c>
      <c r="AF31" s="9">
        <v>0</v>
      </c>
      <c r="AG31" s="9">
        <v>64</v>
      </c>
      <c r="AH31" s="9">
        <v>171477</v>
      </c>
      <c r="AI31" s="9">
        <v>283</v>
      </c>
      <c r="AJ31" s="9">
        <v>809469</v>
      </c>
      <c r="AK31" s="54">
        <f t="shared" si="0"/>
        <v>358</v>
      </c>
      <c r="AL31" s="54">
        <f t="shared" si="1"/>
        <v>1255946</v>
      </c>
    </row>
    <row r="32" spans="1:38" ht="12" customHeight="1">
      <c r="A32" s="16" t="s">
        <v>67</v>
      </c>
      <c r="B32" s="18" t="s">
        <v>68</v>
      </c>
      <c r="C32" s="9">
        <v>131</v>
      </c>
      <c r="D32" s="9">
        <v>335</v>
      </c>
      <c r="E32" s="9">
        <v>2596000</v>
      </c>
      <c r="F32" s="9">
        <v>27</v>
      </c>
      <c r="G32" s="9">
        <v>49</v>
      </c>
      <c r="H32" s="9">
        <v>754600</v>
      </c>
      <c r="I32" s="9">
        <v>39</v>
      </c>
      <c r="J32" s="9">
        <v>110</v>
      </c>
      <c r="K32" s="9">
        <v>1023000</v>
      </c>
      <c r="L32" s="9">
        <v>65</v>
      </c>
      <c r="M32" s="9">
        <v>176</v>
      </c>
      <c r="N32" s="9">
        <v>818400</v>
      </c>
      <c r="O32" s="9">
        <v>287</v>
      </c>
      <c r="P32" s="9">
        <v>793</v>
      </c>
      <c r="Q32" s="9">
        <v>6158850</v>
      </c>
      <c r="R32" s="9">
        <v>60</v>
      </c>
      <c r="S32" s="9">
        <v>104</v>
      </c>
      <c r="T32" s="9">
        <v>1601850</v>
      </c>
      <c r="U32" s="9">
        <v>88</v>
      </c>
      <c r="V32" s="9">
        <v>291</v>
      </c>
      <c r="W32" s="9">
        <v>2706300</v>
      </c>
      <c r="X32" s="9">
        <v>139</v>
      </c>
      <c r="Y32" s="9">
        <v>398</v>
      </c>
      <c r="Z32" s="9">
        <v>1850700</v>
      </c>
      <c r="AA32" s="21">
        <v>1</v>
      </c>
      <c r="AB32" s="21">
        <v>10000</v>
      </c>
      <c r="AC32" s="21">
        <v>4</v>
      </c>
      <c r="AD32" s="21">
        <v>100000</v>
      </c>
      <c r="AE32" s="9">
        <v>0</v>
      </c>
      <c r="AF32" s="9">
        <v>0</v>
      </c>
      <c r="AG32" s="9">
        <v>80</v>
      </c>
      <c r="AH32" s="9">
        <v>82228</v>
      </c>
      <c r="AI32" s="9">
        <v>171</v>
      </c>
      <c r="AJ32" s="9">
        <v>312760</v>
      </c>
      <c r="AK32" s="54">
        <f t="shared" si="0"/>
        <v>256</v>
      </c>
      <c r="AL32" s="54">
        <f t="shared" si="1"/>
        <v>504988</v>
      </c>
    </row>
    <row r="33" spans="1:38" ht="12" customHeight="1">
      <c r="A33" s="16" t="s">
        <v>69</v>
      </c>
      <c r="B33" s="18" t="s">
        <v>70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7</v>
      </c>
      <c r="P33" s="9">
        <v>12</v>
      </c>
      <c r="Q33" s="9">
        <v>172600</v>
      </c>
      <c r="R33" s="9">
        <v>5</v>
      </c>
      <c r="S33" s="9">
        <v>10</v>
      </c>
      <c r="T33" s="9">
        <v>154000</v>
      </c>
      <c r="U33" s="9">
        <v>2</v>
      </c>
      <c r="V33" s="9">
        <v>2</v>
      </c>
      <c r="W33" s="9">
        <v>18600</v>
      </c>
      <c r="X33" s="9">
        <v>0</v>
      </c>
      <c r="Y33" s="9">
        <v>0</v>
      </c>
      <c r="Z33" s="9">
        <v>0</v>
      </c>
      <c r="AA33" s="63">
        <v>0</v>
      </c>
      <c r="AB33" s="63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54">
        <f t="shared" si="0"/>
        <v>0</v>
      </c>
      <c r="AL33" s="54">
        <f t="shared" si="1"/>
        <v>0</v>
      </c>
    </row>
    <row r="34" spans="1:38" ht="12" customHeight="1">
      <c r="A34" s="17" t="s">
        <v>71</v>
      </c>
      <c r="B34" s="50" t="s">
        <v>72</v>
      </c>
      <c r="C34" s="9">
        <v>0</v>
      </c>
      <c r="D34" s="9">
        <v>0</v>
      </c>
      <c r="E34" s="9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9">
        <v>7</v>
      </c>
      <c r="P34" s="9">
        <v>12</v>
      </c>
      <c r="Q34" s="9">
        <v>172600</v>
      </c>
      <c r="R34" s="57">
        <v>5</v>
      </c>
      <c r="S34" s="57">
        <v>10</v>
      </c>
      <c r="T34" s="57">
        <v>154000</v>
      </c>
      <c r="U34" s="57">
        <v>2</v>
      </c>
      <c r="V34" s="57">
        <v>2</v>
      </c>
      <c r="W34" s="57">
        <v>18600</v>
      </c>
      <c r="X34" s="57">
        <v>0</v>
      </c>
      <c r="Y34" s="57">
        <v>0</v>
      </c>
      <c r="Z34" s="57">
        <v>0</v>
      </c>
      <c r="AA34" s="63">
        <v>0</v>
      </c>
      <c r="AB34" s="63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4">
        <f t="shared" si="0"/>
        <v>0</v>
      </c>
      <c r="AL34" s="54">
        <f t="shared" si="1"/>
        <v>0</v>
      </c>
    </row>
    <row r="35" spans="1:38" ht="12" customHeight="1">
      <c r="A35" s="17" t="s">
        <v>73</v>
      </c>
      <c r="B35" s="50" t="s">
        <v>74</v>
      </c>
      <c r="C35" s="9" t="s">
        <v>151</v>
      </c>
      <c r="D35" s="9" t="s">
        <v>151</v>
      </c>
      <c r="E35" s="9" t="s">
        <v>151</v>
      </c>
      <c r="F35" s="57" t="s">
        <v>148</v>
      </c>
      <c r="G35" s="57" t="s">
        <v>148</v>
      </c>
      <c r="H35" s="57" t="s">
        <v>148</v>
      </c>
      <c r="I35" s="57" t="s">
        <v>148</v>
      </c>
      <c r="J35" s="57" t="s">
        <v>148</v>
      </c>
      <c r="K35" s="57" t="s">
        <v>148</v>
      </c>
      <c r="L35" s="57" t="s">
        <v>148</v>
      </c>
      <c r="M35" s="57" t="s">
        <v>148</v>
      </c>
      <c r="N35" s="57" t="s">
        <v>148</v>
      </c>
      <c r="O35" s="9" t="s">
        <v>151</v>
      </c>
      <c r="P35" s="9" t="s">
        <v>151</v>
      </c>
      <c r="Q35" s="9" t="s">
        <v>151</v>
      </c>
      <c r="R35" s="57" t="s">
        <v>148</v>
      </c>
      <c r="S35" s="57" t="s">
        <v>148</v>
      </c>
      <c r="T35" s="57" t="s">
        <v>148</v>
      </c>
      <c r="U35" s="57" t="s">
        <v>148</v>
      </c>
      <c r="V35" s="57" t="s">
        <v>148</v>
      </c>
      <c r="W35" s="57" t="s">
        <v>148</v>
      </c>
      <c r="X35" s="57" t="s">
        <v>148</v>
      </c>
      <c r="Y35" s="57" t="s">
        <v>148</v>
      </c>
      <c r="Z35" s="57" t="s">
        <v>148</v>
      </c>
      <c r="AA35" s="57" t="s">
        <v>148</v>
      </c>
      <c r="AB35" s="57" t="s">
        <v>148</v>
      </c>
      <c r="AC35" s="57" t="s">
        <v>148</v>
      </c>
      <c r="AD35" s="57" t="s">
        <v>148</v>
      </c>
      <c r="AE35" s="57" t="s">
        <v>148</v>
      </c>
      <c r="AF35" s="57" t="s">
        <v>148</v>
      </c>
      <c r="AG35" s="57" t="s">
        <v>148</v>
      </c>
      <c r="AH35" s="57" t="s">
        <v>148</v>
      </c>
      <c r="AI35" s="57" t="s">
        <v>148</v>
      </c>
      <c r="AJ35" s="57" t="s">
        <v>148</v>
      </c>
      <c r="AK35" s="54">
        <f t="shared" si="0"/>
        <v>0</v>
      </c>
      <c r="AL35" s="54">
        <f t="shared" si="1"/>
        <v>0</v>
      </c>
    </row>
    <row r="36" spans="1:43" s="10" customFormat="1" ht="12.75" customHeight="1">
      <c r="A36" s="104" t="s">
        <v>191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64"/>
      <c r="AM36" s="64"/>
      <c r="AN36" s="64"/>
      <c r="AO36" s="64"/>
      <c r="AP36" s="64"/>
      <c r="AQ36" s="64"/>
    </row>
    <row r="37" spans="1:37" s="48" customFormat="1" ht="12" customHeight="1">
      <c r="A37" s="103" t="s">
        <v>75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20"/>
    </row>
    <row r="38" spans="1:37" s="48" customFormat="1" ht="12" customHeight="1">
      <c r="A38" s="106" t="s">
        <v>192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</row>
    <row r="39" spans="1:37" s="48" customFormat="1" ht="12" customHeight="1">
      <c r="A39" s="103" t="s">
        <v>193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20"/>
    </row>
    <row r="40" spans="1:2" ht="16.5" customHeight="1">
      <c r="A40" s="1" t="s">
        <v>170</v>
      </c>
      <c r="B40" s="25"/>
    </row>
    <row r="41" spans="1:2" ht="9.75" customHeight="1">
      <c r="A41" s="12"/>
      <c r="B41" s="12"/>
    </row>
    <row r="42" spans="1:2" ht="9.75" customHeight="1">
      <c r="A42" s="3"/>
      <c r="B42" s="3"/>
    </row>
    <row r="43" spans="1:38" s="5" customFormat="1" ht="12" customHeight="1">
      <c r="A43" s="87" t="s">
        <v>137</v>
      </c>
      <c r="B43" s="111"/>
      <c r="C43" s="89" t="s">
        <v>173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5"/>
      <c r="O43" s="89" t="s">
        <v>174</v>
      </c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5"/>
      <c r="AA43" s="87" t="s">
        <v>12</v>
      </c>
      <c r="AB43" s="88"/>
      <c r="AC43" s="87" t="s">
        <v>13</v>
      </c>
      <c r="AD43" s="88"/>
      <c r="AE43" s="87" t="s">
        <v>14</v>
      </c>
      <c r="AF43" s="88"/>
      <c r="AG43" s="87" t="s">
        <v>15</v>
      </c>
      <c r="AH43" s="88"/>
      <c r="AI43" s="87" t="s">
        <v>16</v>
      </c>
      <c r="AJ43" s="88"/>
      <c r="AK43" s="79" t="s">
        <v>17</v>
      </c>
      <c r="AL43" s="80"/>
    </row>
    <row r="44" spans="1:38" s="5" customFormat="1" ht="12" customHeight="1">
      <c r="A44" s="112"/>
      <c r="B44" s="113"/>
      <c r="C44" s="89" t="s">
        <v>0</v>
      </c>
      <c r="D44" s="94"/>
      <c r="E44" s="95"/>
      <c r="F44" s="89" t="s">
        <v>1</v>
      </c>
      <c r="G44" s="94"/>
      <c r="H44" s="95"/>
      <c r="I44" s="89" t="s">
        <v>2</v>
      </c>
      <c r="J44" s="94"/>
      <c r="K44" s="95"/>
      <c r="L44" s="89" t="s">
        <v>3</v>
      </c>
      <c r="M44" s="94"/>
      <c r="N44" s="95"/>
      <c r="O44" s="89" t="s">
        <v>0</v>
      </c>
      <c r="P44" s="94"/>
      <c r="Q44" s="95"/>
      <c r="R44" s="89" t="s">
        <v>1</v>
      </c>
      <c r="S44" s="94"/>
      <c r="T44" s="95"/>
      <c r="U44" s="89" t="s">
        <v>2</v>
      </c>
      <c r="V44" s="94"/>
      <c r="W44" s="95"/>
      <c r="X44" s="89" t="s">
        <v>3</v>
      </c>
      <c r="Y44" s="94"/>
      <c r="Z44" s="95"/>
      <c r="AA44" s="83" t="s">
        <v>175</v>
      </c>
      <c r="AB44" s="84"/>
      <c r="AC44" s="83" t="s">
        <v>176</v>
      </c>
      <c r="AD44" s="84"/>
      <c r="AE44" s="83" t="s">
        <v>177</v>
      </c>
      <c r="AF44" s="84"/>
      <c r="AG44" s="85" t="s">
        <v>178</v>
      </c>
      <c r="AH44" s="86"/>
      <c r="AI44" s="85" t="s">
        <v>179</v>
      </c>
      <c r="AJ44" s="86"/>
      <c r="AK44" s="81" t="s">
        <v>95</v>
      </c>
      <c r="AL44" s="82"/>
    </row>
    <row r="45" spans="1:38" s="5" customFormat="1" ht="12" customHeight="1">
      <c r="A45" s="112"/>
      <c r="B45" s="113"/>
      <c r="C45" s="4" t="s">
        <v>138</v>
      </c>
      <c r="D45" s="4" t="s">
        <v>139</v>
      </c>
      <c r="E45" s="4" t="s">
        <v>140</v>
      </c>
      <c r="F45" s="4" t="s">
        <v>138</v>
      </c>
      <c r="G45" s="4" t="s">
        <v>139</v>
      </c>
      <c r="H45" s="4" t="s">
        <v>140</v>
      </c>
      <c r="I45" s="4" t="s">
        <v>138</v>
      </c>
      <c r="J45" s="4" t="s">
        <v>139</v>
      </c>
      <c r="K45" s="4" t="s">
        <v>140</v>
      </c>
      <c r="L45" s="4" t="s">
        <v>138</v>
      </c>
      <c r="M45" s="4" t="s">
        <v>139</v>
      </c>
      <c r="N45" s="4" t="s">
        <v>140</v>
      </c>
      <c r="O45" s="4" t="s">
        <v>138</v>
      </c>
      <c r="P45" s="4" t="s">
        <v>139</v>
      </c>
      <c r="Q45" s="4" t="s">
        <v>140</v>
      </c>
      <c r="R45" s="4" t="s">
        <v>138</v>
      </c>
      <c r="S45" s="4" t="s">
        <v>139</v>
      </c>
      <c r="T45" s="4" t="s">
        <v>140</v>
      </c>
      <c r="U45" s="4" t="s">
        <v>138</v>
      </c>
      <c r="V45" s="4" t="s">
        <v>139</v>
      </c>
      <c r="W45" s="4" t="s">
        <v>140</v>
      </c>
      <c r="X45" s="4" t="s">
        <v>138</v>
      </c>
      <c r="Y45" s="4" t="s">
        <v>139</v>
      </c>
      <c r="Z45" s="4" t="s">
        <v>140</v>
      </c>
      <c r="AA45" s="4" t="s">
        <v>141</v>
      </c>
      <c r="AB45" s="4" t="s">
        <v>140</v>
      </c>
      <c r="AC45" s="4" t="s">
        <v>141</v>
      </c>
      <c r="AD45" s="4" t="s">
        <v>140</v>
      </c>
      <c r="AE45" s="4" t="s">
        <v>141</v>
      </c>
      <c r="AF45" s="4" t="s">
        <v>140</v>
      </c>
      <c r="AG45" s="4" t="s">
        <v>141</v>
      </c>
      <c r="AH45" s="4" t="s">
        <v>140</v>
      </c>
      <c r="AI45" s="4" t="s">
        <v>141</v>
      </c>
      <c r="AJ45" s="4" t="s">
        <v>140</v>
      </c>
      <c r="AK45" s="26" t="s">
        <v>141</v>
      </c>
      <c r="AL45" s="26" t="s">
        <v>140</v>
      </c>
    </row>
    <row r="46" spans="1:38" s="5" customFormat="1" ht="12" customHeight="1">
      <c r="A46" s="114"/>
      <c r="B46" s="115"/>
      <c r="C46" s="49" t="s">
        <v>142</v>
      </c>
      <c r="D46" s="49" t="s">
        <v>143</v>
      </c>
      <c r="E46" s="49" t="s">
        <v>146</v>
      </c>
      <c r="F46" s="49" t="s">
        <v>142</v>
      </c>
      <c r="G46" s="49" t="s">
        <v>143</v>
      </c>
      <c r="H46" s="49" t="s">
        <v>146</v>
      </c>
      <c r="I46" s="49" t="s">
        <v>142</v>
      </c>
      <c r="J46" s="49" t="s">
        <v>143</v>
      </c>
      <c r="K46" s="49" t="s">
        <v>146</v>
      </c>
      <c r="L46" s="49" t="s">
        <v>142</v>
      </c>
      <c r="M46" s="49" t="s">
        <v>143</v>
      </c>
      <c r="N46" s="49" t="s">
        <v>146</v>
      </c>
      <c r="O46" s="49" t="s">
        <v>142</v>
      </c>
      <c r="P46" s="49" t="s">
        <v>143</v>
      </c>
      <c r="Q46" s="49" t="s">
        <v>146</v>
      </c>
      <c r="R46" s="49" t="s">
        <v>142</v>
      </c>
      <c r="S46" s="49" t="s">
        <v>143</v>
      </c>
      <c r="T46" s="49" t="s">
        <v>146</v>
      </c>
      <c r="U46" s="49" t="s">
        <v>142</v>
      </c>
      <c r="V46" s="49" t="s">
        <v>143</v>
      </c>
      <c r="W46" s="49" t="s">
        <v>146</v>
      </c>
      <c r="X46" s="49" t="s">
        <v>142</v>
      </c>
      <c r="Y46" s="49" t="s">
        <v>143</v>
      </c>
      <c r="Z46" s="49" t="s">
        <v>146</v>
      </c>
      <c r="AA46" s="49" t="s">
        <v>145</v>
      </c>
      <c r="AB46" s="49" t="s">
        <v>146</v>
      </c>
      <c r="AC46" s="49" t="s">
        <v>145</v>
      </c>
      <c r="AD46" s="49" t="s">
        <v>146</v>
      </c>
      <c r="AE46" s="49" t="s">
        <v>145</v>
      </c>
      <c r="AF46" s="49" t="s">
        <v>146</v>
      </c>
      <c r="AG46" s="49" t="s">
        <v>145</v>
      </c>
      <c r="AH46" s="49" t="s">
        <v>146</v>
      </c>
      <c r="AI46" s="49" t="s">
        <v>145</v>
      </c>
      <c r="AJ46" s="49" t="s">
        <v>146</v>
      </c>
      <c r="AK46" s="49" t="s">
        <v>145</v>
      </c>
      <c r="AL46" s="49" t="s">
        <v>146</v>
      </c>
    </row>
    <row r="47" spans="1:40" s="30" customFormat="1" ht="15" customHeight="1">
      <c r="A47" s="109" t="s">
        <v>171</v>
      </c>
      <c r="B47" s="116"/>
      <c r="C47" s="28">
        <v>929</v>
      </c>
      <c r="D47" s="28">
        <v>2487</v>
      </c>
      <c r="E47" s="28">
        <v>21351200</v>
      </c>
      <c r="F47" s="28">
        <v>224</v>
      </c>
      <c r="G47" s="28">
        <v>419</v>
      </c>
      <c r="H47" s="28">
        <v>6452600</v>
      </c>
      <c r="I47" s="28">
        <v>381</v>
      </c>
      <c r="J47" s="28">
        <v>1138</v>
      </c>
      <c r="K47" s="28">
        <v>10574100</v>
      </c>
      <c r="L47" s="28">
        <v>324</v>
      </c>
      <c r="M47" s="28">
        <v>930</v>
      </c>
      <c r="N47" s="28">
        <v>4324500</v>
      </c>
      <c r="O47" s="28">
        <v>2143</v>
      </c>
      <c r="P47" s="28">
        <v>5714</v>
      </c>
      <c r="Q47" s="28">
        <v>51001150</v>
      </c>
      <c r="R47" s="28">
        <v>575</v>
      </c>
      <c r="S47" s="28">
        <v>1125</v>
      </c>
      <c r="T47" s="28">
        <v>17307250</v>
      </c>
      <c r="U47" s="28">
        <v>891</v>
      </c>
      <c r="V47" s="28">
        <v>2657</v>
      </c>
      <c r="W47" s="28">
        <v>24710100</v>
      </c>
      <c r="X47" s="28">
        <v>677</v>
      </c>
      <c r="Y47" s="28">
        <v>1932</v>
      </c>
      <c r="Z47" s="28">
        <v>8983800</v>
      </c>
      <c r="AA47" s="28">
        <v>8</v>
      </c>
      <c r="AB47" s="28">
        <v>90000</v>
      </c>
      <c r="AC47" s="28">
        <v>43</v>
      </c>
      <c r="AD47" s="28">
        <v>1075000</v>
      </c>
      <c r="AE47" s="28">
        <v>25</v>
      </c>
      <c r="AF47" s="28">
        <v>350000</v>
      </c>
      <c r="AG47" s="28">
        <v>318</v>
      </c>
      <c r="AH47" s="28">
        <v>620314</v>
      </c>
      <c r="AI47" s="28">
        <v>428</v>
      </c>
      <c r="AJ47" s="28">
        <v>1438260</v>
      </c>
      <c r="AK47" s="29">
        <f>SUM(AI47,AG47,AE47,AC47,AA47)</f>
        <v>822</v>
      </c>
      <c r="AL47" s="29">
        <f>SUM(AJ47,AH47,AF47,AD47,AB47)</f>
        <v>3573574</v>
      </c>
      <c r="AM47" s="59"/>
      <c r="AN47" s="59"/>
    </row>
    <row r="48" spans="1:40" s="30" customFormat="1" ht="15" customHeight="1">
      <c r="A48" s="16" t="s">
        <v>20</v>
      </c>
      <c r="B48" s="18" t="s">
        <v>21</v>
      </c>
      <c r="C48" s="28">
        <v>742</v>
      </c>
      <c r="D48" s="28">
        <v>2018</v>
      </c>
      <c r="E48" s="28">
        <v>17222550</v>
      </c>
      <c r="F48" s="28">
        <v>177</v>
      </c>
      <c r="G48" s="28">
        <v>336</v>
      </c>
      <c r="H48" s="28">
        <v>5174400</v>
      </c>
      <c r="I48" s="28">
        <v>297</v>
      </c>
      <c r="J48" s="28">
        <v>911</v>
      </c>
      <c r="K48" s="28">
        <v>8463000</v>
      </c>
      <c r="L48" s="28">
        <v>268</v>
      </c>
      <c r="M48" s="28">
        <v>771</v>
      </c>
      <c r="N48" s="28">
        <v>3585150</v>
      </c>
      <c r="O48" s="28">
        <v>1719</v>
      </c>
      <c r="P48" s="28">
        <v>4661</v>
      </c>
      <c r="Q48" s="28">
        <v>41515350</v>
      </c>
      <c r="R48" s="28">
        <v>464</v>
      </c>
      <c r="S48" s="28">
        <v>917</v>
      </c>
      <c r="T48" s="28">
        <v>14103600</v>
      </c>
      <c r="U48" s="28">
        <v>696</v>
      </c>
      <c r="V48" s="28">
        <v>2151</v>
      </c>
      <c r="W48" s="28">
        <v>20004300</v>
      </c>
      <c r="X48" s="28">
        <v>559</v>
      </c>
      <c r="Y48" s="28">
        <v>1593</v>
      </c>
      <c r="Z48" s="28">
        <v>7407450</v>
      </c>
      <c r="AA48" s="28">
        <v>8</v>
      </c>
      <c r="AB48" s="28">
        <v>90000</v>
      </c>
      <c r="AC48" s="28">
        <v>33</v>
      </c>
      <c r="AD48" s="28">
        <v>825000</v>
      </c>
      <c r="AE48" s="28">
        <v>25</v>
      </c>
      <c r="AF48" s="28">
        <v>350000</v>
      </c>
      <c r="AG48" s="28">
        <v>208</v>
      </c>
      <c r="AH48" s="28">
        <v>498847</v>
      </c>
      <c r="AI48" s="28">
        <v>248</v>
      </c>
      <c r="AJ48" s="28">
        <v>959430</v>
      </c>
      <c r="AK48" s="29">
        <f aca="true" t="shared" si="2" ref="AK48:AK74">SUM(AI48,AG48,AE48,AC48,AA48)</f>
        <v>522</v>
      </c>
      <c r="AL48" s="29">
        <f aca="true" t="shared" si="3" ref="AL48:AL74">SUM(AJ48,AH48,AF48,AD48,AB48)</f>
        <v>2723277</v>
      </c>
      <c r="AM48" s="59"/>
      <c r="AN48" s="59"/>
    </row>
    <row r="49" spans="1:40" s="55" customFormat="1" ht="15" customHeight="1">
      <c r="A49" s="17" t="s">
        <v>22</v>
      </c>
      <c r="B49" s="50" t="s">
        <v>23</v>
      </c>
      <c r="C49" s="28">
        <v>144</v>
      </c>
      <c r="D49" s="28">
        <v>366</v>
      </c>
      <c r="E49" s="28">
        <v>2996750</v>
      </c>
      <c r="F49" s="53">
        <v>31</v>
      </c>
      <c r="G49" s="53">
        <v>56</v>
      </c>
      <c r="H49" s="53">
        <v>862400</v>
      </c>
      <c r="I49" s="53">
        <v>54</v>
      </c>
      <c r="J49" s="53">
        <v>151</v>
      </c>
      <c r="K49" s="53">
        <v>1395000</v>
      </c>
      <c r="L49" s="53">
        <v>59</v>
      </c>
      <c r="M49" s="53">
        <v>159</v>
      </c>
      <c r="N49" s="53">
        <v>739350</v>
      </c>
      <c r="O49" s="28">
        <v>332</v>
      </c>
      <c r="P49" s="28">
        <v>865</v>
      </c>
      <c r="Q49" s="28">
        <v>7470050</v>
      </c>
      <c r="R49" s="53">
        <v>81</v>
      </c>
      <c r="S49" s="53">
        <v>149</v>
      </c>
      <c r="T49" s="53">
        <v>2294600</v>
      </c>
      <c r="U49" s="53">
        <v>133</v>
      </c>
      <c r="V49" s="53">
        <v>397</v>
      </c>
      <c r="W49" s="53">
        <v>3692100</v>
      </c>
      <c r="X49" s="53">
        <v>118</v>
      </c>
      <c r="Y49" s="53">
        <v>319</v>
      </c>
      <c r="Z49" s="53">
        <v>1483350</v>
      </c>
      <c r="AA49" s="53">
        <v>2</v>
      </c>
      <c r="AB49" s="53">
        <v>20000</v>
      </c>
      <c r="AC49" s="53">
        <v>5</v>
      </c>
      <c r="AD49" s="53">
        <v>125000</v>
      </c>
      <c r="AE49" s="53">
        <v>0</v>
      </c>
      <c r="AF49" s="53">
        <v>0</v>
      </c>
      <c r="AG49" s="53">
        <v>21</v>
      </c>
      <c r="AH49" s="53">
        <v>51055</v>
      </c>
      <c r="AI49" s="53">
        <v>92</v>
      </c>
      <c r="AJ49" s="53">
        <v>213660</v>
      </c>
      <c r="AK49" s="29">
        <f t="shared" si="2"/>
        <v>120</v>
      </c>
      <c r="AL49" s="29">
        <f t="shared" si="3"/>
        <v>409715</v>
      </c>
      <c r="AM49" s="59"/>
      <c r="AN49" s="59"/>
    </row>
    <row r="50" spans="1:40" s="55" customFormat="1" ht="15" customHeight="1">
      <c r="A50" s="17" t="s">
        <v>24</v>
      </c>
      <c r="B50" s="50" t="s">
        <v>25</v>
      </c>
      <c r="C50" s="28">
        <v>20</v>
      </c>
      <c r="D50" s="28">
        <v>59</v>
      </c>
      <c r="E50" s="28">
        <v>461200</v>
      </c>
      <c r="F50" s="53">
        <v>4</v>
      </c>
      <c r="G50" s="53">
        <v>7</v>
      </c>
      <c r="H50" s="53">
        <v>107800</v>
      </c>
      <c r="I50" s="53">
        <v>8</v>
      </c>
      <c r="J50" s="53">
        <v>24</v>
      </c>
      <c r="K50" s="53">
        <v>223200</v>
      </c>
      <c r="L50" s="53">
        <v>8</v>
      </c>
      <c r="M50" s="53">
        <v>28</v>
      </c>
      <c r="N50" s="53">
        <v>130200</v>
      </c>
      <c r="O50" s="28">
        <v>43</v>
      </c>
      <c r="P50" s="28">
        <v>128</v>
      </c>
      <c r="Q50" s="28">
        <v>981400</v>
      </c>
      <c r="R50" s="53">
        <v>7</v>
      </c>
      <c r="S50" s="53">
        <v>13</v>
      </c>
      <c r="T50" s="53">
        <v>200200</v>
      </c>
      <c r="U50" s="53">
        <v>18</v>
      </c>
      <c r="V50" s="53">
        <v>53</v>
      </c>
      <c r="W50" s="53">
        <v>492900</v>
      </c>
      <c r="X50" s="53">
        <v>18</v>
      </c>
      <c r="Y50" s="53">
        <v>62</v>
      </c>
      <c r="Z50" s="53">
        <v>288300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2</v>
      </c>
      <c r="AH50" s="53">
        <v>7568</v>
      </c>
      <c r="AI50" s="53">
        <v>12</v>
      </c>
      <c r="AJ50" s="53">
        <v>29227</v>
      </c>
      <c r="AK50" s="29">
        <f t="shared" si="2"/>
        <v>14</v>
      </c>
      <c r="AL50" s="29">
        <f t="shared" si="3"/>
        <v>36795</v>
      </c>
      <c r="AM50" s="59"/>
      <c r="AN50" s="59"/>
    </row>
    <row r="51" spans="1:40" s="55" customFormat="1" ht="15" customHeight="1">
      <c r="A51" s="17" t="s">
        <v>26</v>
      </c>
      <c r="B51" s="50" t="s">
        <v>27</v>
      </c>
      <c r="C51" s="28">
        <v>53</v>
      </c>
      <c r="D51" s="28">
        <v>145</v>
      </c>
      <c r="E51" s="28">
        <v>1208350</v>
      </c>
      <c r="F51" s="53">
        <v>12</v>
      </c>
      <c r="G51" s="53">
        <v>22</v>
      </c>
      <c r="H51" s="53">
        <v>338800</v>
      </c>
      <c r="I51" s="53">
        <v>21</v>
      </c>
      <c r="J51" s="53">
        <v>64</v>
      </c>
      <c r="K51" s="53">
        <v>595200</v>
      </c>
      <c r="L51" s="53">
        <v>20</v>
      </c>
      <c r="M51" s="53">
        <v>59</v>
      </c>
      <c r="N51" s="53">
        <v>274350</v>
      </c>
      <c r="O51" s="28">
        <v>121</v>
      </c>
      <c r="P51" s="28">
        <v>321</v>
      </c>
      <c r="Q51" s="28">
        <v>2654400</v>
      </c>
      <c r="R51" s="53">
        <v>31</v>
      </c>
      <c r="S51" s="53">
        <v>54</v>
      </c>
      <c r="T51" s="53">
        <v>831600</v>
      </c>
      <c r="U51" s="53">
        <v>40</v>
      </c>
      <c r="V51" s="53">
        <v>125</v>
      </c>
      <c r="W51" s="53">
        <v>1162500</v>
      </c>
      <c r="X51" s="53">
        <v>50</v>
      </c>
      <c r="Y51" s="53">
        <v>142</v>
      </c>
      <c r="Z51" s="53">
        <v>660300</v>
      </c>
      <c r="AA51" s="53">
        <v>1</v>
      </c>
      <c r="AB51" s="53">
        <v>10000</v>
      </c>
      <c r="AC51" s="53">
        <v>1</v>
      </c>
      <c r="AD51" s="53">
        <v>25000</v>
      </c>
      <c r="AE51" s="53">
        <v>0</v>
      </c>
      <c r="AF51" s="53">
        <v>0</v>
      </c>
      <c r="AG51" s="53">
        <v>10</v>
      </c>
      <c r="AH51" s="53">
        <v>19654</v>
      </c>
      <c r="AI51" s="53">
        <v>6</v>
      </c>
      <c r="AJ51" s="53">
        <v>19718</v>
      </c>
      <c r="AK51" s="29">
        <f t="shared" si="2"/>
        <v>18</v>
      </c>
      <c r="AL51" s="29">
        <f t="shared" si="3"/>
        <v>74372</v>
      </c>
      <c r="AM51" s="59"/>
      <c r="AN51" s="59"/>
    </row>
    <row r="52" spans="1:40" s="55" customFormat="1" ht="15" customHeight="1">
      <c r="A52" s="17" t="s">
        <v>29</v>
      </c>
      <c r="B52" s="50" t="s">
        <v>30</v>
      </c>
      <c r="C52" s="28">
        <v>11</v>
      </c>
      <c r="D52" s="28">
        <v>28</v>
      </c>
      <c r="E52" s="28">
        <v>275200</v>
      </c>
      <c r="F52" s="53">
        <v>4</v>
      </c>
      <c r="G52" s="53">
        <v>7</v>
      </c>
      <c r="H52" s="53">
        <v>107800</v>
      </c>
      <c r="I52" s="53">
        <v>5</v>
      </c>
      <c r="J52" s="53">
        <v>15</v>
      </c>
      <c r="K52" s="53">
        <v>139500</v>
      </c>
      <c r="L52" s="53">
        <v>2</v>
      </c>
      <c r="M52" s="53">
        <v>6</v>
      </c>
      <c r="N52" s="53">
        <v>27900</v>
      </c>
      <c r="O52" s="28">
        <v>18</v>
      </c>
      <c r="P52" s="28">
        <v>49</v>
      </c>
      <c r="Q52" s="28">
        <v>411500</v>
      </c>
      <c r="R52" s="53">
        <v>5</v>
      </c>
      <c r="S52" s="53">
        <v>8</v>
      </c>
      <c r="T52" s="53">
        <v>123200</v>
      </c>
      <c r="U52" s="53">
        <v>6</v>
      </c>
      <c r="V52" s="53">
        <v>21</v>
      </c>
      <c r="W52" s="53">
        <v>195300</v>
      </c>
      <c r="X52" s="53">
        <v>7</v>
      </c>
      <c r="Y52" s="53">
        <v>20</v>
      </c>
      <c r="Z52" s="53">
        <v>93000</v>
      </c>
      <c r="AA52" s="53">
        <v>0</v>
      </c>
      <c r="AB52" s="53">
        <v>0</v>
      </c>
      <c r="AC52" s="53">
        <v>1</v>
      </c>
      <c r="AD52" s="53">
        <v>25000</v>
      </c>
      <c r="AE52" s="53">
        <v>0</v>
      </c>
      <c r="AF52" s="53">
        <v>0</v>
      </c>
      <c r="AG52" s="53">
        <v>2</v>
      </c>
      <c r="AH52" s="53">
        <v>4940</v>
      </c>
      <c r="AI52" s="53">
        <v>1</v>
      </c>
      <c r="AJ52" s="53">
        <v>5738</v>
      </c>
      <c r="AK52" s="29">
        <f t="shared" si="2"/>
        <v>4</v>
      </c>
      <c r="AL52" s="29">
        <f t="shared" si="3"/>
        <v>35678</v>
      </c>
      <c r="AM52" s="59"/>
      <c r="AN52" s="59"/>
    </row>
    <row r="53" spans="1:40" s="55" customFormat="1" ht="15" customHeight="1">
      <c r="A53" s="17" t="s">
        <v>31</v>
      </c>
      <c r="B53" s="50" t="s">
        <v>32</v>
      </c>
      <c r="C53" s="28">
        <v>18</v>
      </c>
      <c r="D53" s="28">
        <v>53</v>
      </c>
      <c r="E53" s="28">
        <v>452200</v>
      </c>
      <c r="F53" s="53">
        <v>2</v>
      </c>
      <c r="G53" s="53">
        <v>4</v>
      </c>
      <c r="H53" s="53">
        <v>61600</v>
      </c>
      <c r="I53" s="53">
        <v>11</v>
      </c>
      <c r="J53" s="53">
        <v>35</v>
      </c>
      <c r="K53" s="53">
        <v>325500</v>
      </c>
      <c r="L53" s="53">
        <v>5</v>
      </c>
      <c r="M53" s="53">
        <v>14</v>
      </c>
      <c r="N53" s="53">
        <v>65100</v>
      </c>
      <c r="O53" s="28">
        <v>41</v>
      </c>
      <c r="P53" s="28">
        <v>126</v>
      </c>
      <c r="Q53" s="28">
        <v>1079350</v>
      </c>
      <c r="R53" s="53">
        <v>5</v>
      </c>
      <c r="S53" s="53">
        <v>10</v>
      </c>
      <c r="T53" s="53">
        <v>154000</v>
      </c>
      <c r="U53" s="53">
        <v>24</v>
      </c>
      <c r="V53" s="53">
        <v>83</v>
      </c>
      <c r="W53" s="53">
        <v>771900</v>
      </c>
      <c r="X53" s="53">
        <v>12</v>
      </c>
      <c r="Y53" s="53">
        <v>33</v>
      </c>
      <c r="Z53" s="53">
        <v>153450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2</v>
      </c>
      <c r="AJ53" s="53">
        <v>32300</v>
      </c>
      <c r="AK53" s="29">
        <f t="shared" si="2"/>
        <v>2</v>
      </c>
      <c r="AL53" s="29">
        <f t="shared" si="3"/>
        <v>32300</v>
      </c>
      <c r="AM53" s="59"/>
      <c r="AN53" s="59"/>
    </row>
    <row r="54" spans="1:40" s="55" customFormat="1" ht="15" customHeight="1">
      <c r="A54" s="17" t="s">
        <v>33</v>
      </c>
      <c r="B54" s="50" t="s">
        <v>34</v>
      </c>
      <c r="C54" s="28">
        <v>68</v>
      </c>
      <c r="D54" s="28">
        <v>182</v>
      </c>
      <c r="E54" s="28">
        <v>1638100</v>
      </c>
      <c r="F54" s="53">
        <v>23</v>
      </c>
      <c r="G54" s="53">
        <v>49</v>
      </c>
      <c r="H54" s="53">
        <v>754600</v>
      </c>
      <c r="I54" s="53">
        <v>21</v>
      </c>
      <c r="J54" s="53">
        <v>57</v>
      </c>
      <c r="K54" s="53">
        <v>530100</v>
      </c>
      <c r="L54" s="53">
        <v>24</v>
      </c>
      <c r="M54" s="53">
        <v>76</v>
      </c>
      <c r="N54" s="53">
        <v>353400</v>
      </c>
      <c r="O54" s="28">
        <v>148</v>
      </c>
      <c r="P54" s="28">
        <v>394</v>
      </c>
      <c r="Q54" s="28">
        <v>3801700</v>
      </c>
      <c r="R54" s="53">
        <v>55</v>
      </c>
      <c r="S54" s="53">
        <v>114</v>
      </c>
      <c r="T54" s="53">
        <v>1755700</v>
      </c>
      <c r="U54" s="53">
        <v>54</v>
      </c>
      <c r="V54" s="53">
        <v>160</v>
      </c>
      <c r="W54" s="53">
        <v>1488000</v>
      </c>
      <c r="X54" s="53">
        <v>39</v>
      </c>
      <c r="Y54" s="53">
        <v>120</v>
      </c>
      <c r="Z54" s="53">
        <v>558000</v>
      </c>
      <c r="AA54" s="53">
        <v>1</v>
      </c>
      <c r="AB54" s="53">
        <v>10000</v>
      </c>
      <c r="AC54" s="53">
        <v>1</v>
      </c>
      <c r="AD54" s="53">
        <v>25000</v>
      </c>
      <c r="AE54" s="53">
        <v>0</v>
      </c>
      <c r="AF54" s="53">
        <v>0</v>
      </c>
      <c r="AG54" s="53">
        <v>45</v>
      </c>
      <c r="AH54" s="53">
        <v>105263</v>
      </c>
      <c r="AI54" s="53">
        <v>5</v>
      </c>
      <c r="AJ54" s="53">
        <v>14192</v>
      </c>
      <c r="AK54" s="29">
        <f t="shared" si="2"/>
        <v>52</v>
      </c>
      <c r="AL54" s="29">
        <f t="shared" si="3"/>
        <v>154455</v>
      </c>
      <c r="AM54" s="59"/>
      <c r="AN54" s="59"/>
    </row>
    <row r="55" spans="1:40" s="55" customFormat="1" ht="15" customHeight="1">
      <c r="A55" s="17" t="s">
        <v>35</v>
      </c>
      <c r="B55" s="50" t="s">
        <v>36</v>
      </c>
      <c r="C55" s="28">
        <v>39</v>
      </c>
      <c r="D55" s="28">
        <v>108</v>
      </c>
      <c r="E55" s="28">
        <v>877350</v>
      </c>
      <c r="F55" s="53">
        <v>8</v>
      </c>
      <c r="G55" s="53">
        <v>15</v>
      </c>
      <c r="H55" s="53">
        <v>231000</v>
      </c>
      <c r="I55" s="53">
        <v>15</v>
      </c>
      <c r="J55" s="53">
        <v>46</v>
      </c>
      <c r="K55" s="53">
        <v>427800</v>
      </c>
      <c r="L55" s="53">
        <v>16</v>
      </c>
      <c r="M55" s="53">
        <v>47</v>
      </c>
      <c r="N55" s="53">
        <v>218550</v>
      </c>
      <c r="O55" s="28">
        <v>106</v>
      </c>
      <c r="P55" s="28">
        <v>285</v>
      </c>
      <c r="Q55" s="28">
        <v>2392550</v>
      </c>
      <c r="R55" s="53">
        <v>25</v>
      </c>
      <c r="S55" s="53">
        <v>53</v>
      </c>
      <c r="T55" s="53">
        <v>816200</v>
      </c>
      <c r="U55" s="53">
        <v>36</v>
      </c>
      <c r="V55" s="53">
        <v>107</v>
      </c>
      <c r="W55" s="53">
        <v>995100</v>
      </c>
      <c r="X55" s="53">
        <v>45</v>
      </c>
      <c r="Y55" s="53">
        <v>125</v>
      </c>
      <c r="Z55" s="53">
        <v>581250</v>
      </c>
      <c r="AA55" s="53">
        <v>0</v>
      </c>
      <c r="AB55" s="53">
        <v>0</v>
      </c>
      <c r="AC55" s="53">
        <v>1</v>
      </c>
      <c r="AD55" s="53">
        <v>25000</v>
      </c>
      <c r="AE55" s="53">
        <v>0</v>
      </c>
      <c r="AF55" s="53">
        <v>0</v>
      </c>
      <c r="AG55" s="53">
        <v>1</v>
      </c>
      <c r="AH55" s="53">
        <v>2924</v>
      </c>
      <c r="AI55" s="53">
        <v>1</v>
      </c>
      <c r="AJ55" s="53">
        <v>450</v>
      </c>
      <c r="AK55" s="29">
        <f t="shared" si="2"/>
        <v>3</v>
      </c>
      <c r="AL55" s="29">
        <f t="shared" si="3"/>
        <v>28374</v>
      </c>
      <c r="AM55" s="59"/>
      <c r="AN55" s="59"/>
    </row>
    <row r="56" spans="1:40" s="55" customFormat="1" ht="15" customHeight="1">
      <c r="A56" s="17" t="s">
        <v>37</v>
      </c>
      <c r="B56" s="50" t="s">
        <v>38</v>
      </c>
      <c r="C56" s="28">
        <v>23</v>
      </c>
      <c r="D56" s="28">
        <v>65</v>
      </c>
      <c r="E56" s="28">
        <v>535300</v>
      </c>
      <c r="F56" s="53">
        <v>7</v>
      </c>
      <c r="G56" s="53">
        <v>10</v>
      </c>
      <c r="H56" s="53">
        <v>154000</v>
      </c>
      <c r="I56" s="53">
        <v>8</v>
      </c>
      <c r="J56" s="53">
        <v>27</v>
      </c>
      <c r="K56" s="53">
        <v>251100</v>
      </c>
      <c r="L56" s="53">
        <v>8</v>
      </c>
      <c r="M56" s="53">
        <v>28</v>
      </c>
      <c r="N56" s="53">
        <v>130200</v>
      </c>
      <c r="O56" s="28">
        <v>52</v>
      </c>
      <c r="P56" s="28">
        <v>144</v>
      </c>
      <c r="Q56" s="28">
        <v>1190050</v>
      </c>
      <c r="R56" s="53">
        <v>14</v>
      </c>
      <c r="S56" s="53">
        <v>19</v>
      </c>
      <c r="T56" s="53">
        <v>292600</v>
      </c>
      <c r="U56" s="53">
        <v>20</v>
      </c>
      <c r="V56" s="53">
        <v>68</v>
      </c>
      <c r="W56" s="53">
        <v>632400</v>
      </c>
      <c r="X56" s="53">
        <v>18</v>
      </c>
      <c r="Y56" s="53">
        <v>57</v>
      </c>
      <c r="Z56" s="53">
        <v>265050</v>
      </c>
      <c r="AA56" s="53">
        <v>1</v>
      </c>
      <c r="AB56" s="53">
        <v>10000</v>
      </c>
      <c r="AC56" s="53">
        <v>0</v>
      </c>
      <c r="AD56" s="53">
        <v>0</v>
      </c>
      <c r="AE56" s="53">
        <v>0</v>
      </c>
      <c r="AF56" s="53">
        <v>0</v>
      </c>
      <c r="AG56" s="53">
        <v>5</v>
      </c>
      <c r="AH56" s="53">
        <v>16029</v>
      </c>
      <c r="AI56" s="53">
        <v>5</v>
      </c>
      <c r="AJ56" s="53">
        <v>4130</v>
      </c>
      <c r="AK56" s="29">
        <f t="shared" si="2"/>
        <v>11</v>
      </c>
      <c r="AL56" s="29">
        <f t="shared" si="3"/>
        <v>30159</v>
      </c>
      <c r="AM56" s="59"/>
      <c r="AN56" s="59"/>
    </row>
    <row r="57" spans="1:40" s="55" customFormat="1" ht="15" customHeight="1">
      <c r="A57" s="17" t="s">
        <v>39</v>
      </c>
      <c r="B57" s="50" t="s">
        <v>40</v>
      </c>
      <c r="C57" s="28">
        <v>45</v>
      </c>
      <c r="D57" s="28">
        <v>132</v>
      </c>
      <c r="E57" s="28">
        <v>975600</v>
      </c>
      <c r="F57" s="53">
        <v>5</v>
      </c>
      <c r="G57" s="53">
        <v>9</v>
      </c>
      <c r="H57" s="53">
        <v>138600</v>
      </c>
      <c r="I57" s="53">
        <v>18</v>
      </c>
      <c r="J57" s="53">
        <v>57</v>
      </c>
      <c r="K57" s="53">
        <v>530100</v>
      </c>
      <c r="L57" s="53">
        <v>22</v>
      </c>
      <c r="M57" s="53">
        <v>66</v>
      </c>
      <c r="N57" s="53">
        <v>306900</v>
      </c>
      <c r="O57" s="28">
        <v>120</v>
      </c>
      <c r="P57" s="28">
        <v>329</v>
      </c>
      <c r="Q57" s="28">
        <v>2820000</v>
      </c>
      <c r="R57" s="53">
        <v>35</v>
      </c>
      <c r="S57" s="53">
        <v>72</v>
      </c>
      <c r="T57" s="53">
        <v>1108800</v>
      </c>
      <c r="U57" s="53">
        <v>38</v>
      </c>
      <c r="V57" s="53">
        <v>111</v>
      </c>
      <c r="W57" s="53">
        <v>1032300</v>
      </c>
      <c r="X57" s="53">
        <v>47</v>
      </c>
      <c r="Y57" s="53">
        <v>146</v>
      </c>
      <c r="Z57" s="53">
        <v>678900</v>
      </c>
      <c r="AA57" s="53">
        <v>0</v>
      </c>
      <c r="AB57" s="53">
        <v>0</v>
      </c>
      <c r="AC57" s="53">
        <v>3</v>
      </c>
      <c r="AD57" s="53">
        <v>75000</v>
      </c>
      <c r="AE57" s="53">
        <v>1</v>
      </c>
      <c r="AF57" s="53">
        <v>2000</v>
      </c>
      <c r="AG57" s="53">
        <v>4</v>
      </c>
      <c r="AH57" s="53">
        <v>4683</v>
      </c>
      <c r="AI57" s="53">
        <v>11</v>
      </c>
      <c r="AJ57" s="53">
        <v>23661</v>
      </c>
      <c r="AK57" s="29">
        <f t="shared" si="2"/>
        <v>19</v>
      </c>
      <c r="AL57" s="29">
        <f t="shared" si="3"/>
        <v>105344</v>
      </c>
      <c r="AM57" s="59"/>
      <c r="AN57" s="59"/>
    </row>
    <row r="58" spans="1:40" s="55" customFormat="1" ht="15" customHeight="1">
      <c r="A58" s="17" t="s">
        <v>41</v>
      </c>
      <c r="B58" s="50" t="s">
        <v>42</v>
      </c>
      <c r="C58" s="28">
        <v>39</v>
      </c>
      <c r="D58" s="28">
        <v>113</v>
      </c>
      <c r="E58" s="28">
        <v>995900</v>
      </c>
      <c r="F58" s="53">
        <v>10</v>
      </c>
      <c r="G58" s="53">
        <v>23</v>
      </c>
      <c r="H58" s="53">
        <v>354200</v>
      </c>
      <c r="I58" s="53">
        <v>15</v>
      </c>
      <c r="J58" s="53">
        <v>48</v>
      </c>
      <c r="K58" s="53">
        <v>446400</v>
      </c>
      <c r="L58" s="53">
        <v>14</v>
      </c>
      <c r="M58" s="53">
        <v>42</v>
      </c>
      <c r="N58" s="53">
        <v>195300</v>
      </c>
      <c r="O58" s="28">
        <v>83</v>
      </c>
      <c r="P58" s="28">
        <v>236</v>
      </c>
      <c r="Q58" s="28">
        <v>2152200</v>
      </c>
      <c r="R58" s="53">
        <v>24</v>
      </c>
      <c r="S58" s="53">
        <v>54</v>
      </c>
      <c r="T58" s="53">
        <v>831600</v>
      </c>
      <c r="U58" s="53">
        <v>32</v>
      </c>
      <c r="V58" s="53">
        <v>102</v>
      </c>
      <c r="W58" s="53">
        <v>948600</v>
      </c>
      <c r="X58" s="53">
        <v>27</v>
      </c>
      <c r="Y58" s="53">
        <v>80</v>
      </c>
      <c r="Z58" s="53">
        <v>372000</v>
      </c>
      <c r="AA58" s="53">
        <v>0</v>
      </c>
      <c r="AB58" s="53">
        <v>0</v>
      </c>
      <c r="AC58" s="53">
        <v>2</v>
      </c>
      <c r="AD58" s="53">
        <v>50000</v>
      </c>
      <c r="AE58" s="53">
        <v>3</v>
      </c>
      <c r="AF58" s="53">
        <v>42000</v>
      </c>
      <c r="AG58" s="53">
        <v>10</v>
      </c>
      <c r="AH58" s="53">
        <v>21911</v>
      </c>
      <c r="AI58" s="53">
        <v>13</v>
      </c>
      <c r="AJ58" s="53">
        <v>248848</v>
      </c>
      <c r="AK58" s="29">
        <f t="shared" si="2"/>
        <v>28</v>
      </c>
      <c r="AL58" s="29">
        <f t="shared" si="3"/>
        <v>362759</v>
      </c>
      <c r="AM58" s="59"/>
      <c r="AN58" s="59"/>
    </row>
    <row r="59" spans="1:40" s="55" customFormat="1" ht="15" customHeight="1">
      <c r="A59" s="17" t="s">
        <v>43</v>
      </c>
      <c r="B59" s="50" t="s">
        <v>44</v>
      </c>
      <c r="C59" s="28">
        <v>42</v>
      </c>
      <c r="D59" s="28">
        <v>125</v>
      </c>
      <c r="E59" s="28">
        <v>1037500</v>
      </c>
      <c r="F59" s="53">
        <v>6</v>
      </c>
      <c r="G59" s="53">
        <v>10</v>
      </c>
      <c r="H59" s="53">
        <v>154000</v>
      </c>
      <c r="I59" s="53">
        <v>23</v>
      </c>
      <c r="J59" s="53">
        <v>75</v>
      </c>
      <c r="K59" s="53">
        <v>697500</v>
      </c>
      <c r="L59" s="53">
        <v>13</v>
      </c>
      <c r="M59" s="53">
        <v>40</v>
      </c>
      <c r="N59" s="53">
        <v>186000</v>
      </c>
      <c r="O59" s="28">
        <v>112</v>
      </c>
      <c r="P59" s="28">
        <v>322</v>
      </c>
      <c r="Q59" s="28">
        <v>2665800</v>
      </c>
      <c r="R59" s="53">
        <v>19</v>
      </c>
      <c r="S59" s="53">
        <v>33</v>
      </c>
      <c r="T59" s="53">
        <v>508200</v>
      </c>
      <c r="U59" s="53">
        <v>56</v>
      </c>
      <c r="V59" s="53">
        <v>175</v>
      </c>
      <c r="W59" s="53">
        <v>1627500</v>
      </c>
      <c r="X59" s="53">
        <v>37</v>
      </c>
      <c r="Y59" s="53">
        <v>114</v>
      </c>
      <c r="Z59" s="53">
        <v>530100</v>
      </c>
      <c r="AA59" s="53">
        <v>0</v>
      </c>
      <c r="AB59" s="53">
        <v>0</v>
      </c>
      <c r="AC59" s="53">
        <v>1</v>
      </c>
      <c r="AD59" s="53">
        <v>25000</v>
      </c>
      <c r="AE59" s="53">
        <v>8</v>
      </c>
      <c r="AF59" s="53">
        <v>105000</v>
      </c>
      <c r="AG59" s="53">
        <v>17</v>
      </c>
      <c r="AH59" s="53">
        <v>37672</v>
      </c>
      <c r="AI59" s="53">
        <v>19</v>
      </c>
      <c r="AJ59" s="53">
        <v>24520</v>
      </c>
      <c r="AK59" s="29">
        <f t="shared" si="2"/>
        <v>45</v>
      </c>
      <c r="AL59" s="29">
        <f t="shared" si="3"/>
        <v>192192</v>
      </c>
      <c r="AM59" s="59"/>
      <c r="AN59" s="59"/>
    </row>
    <row r="60" spans="1:40" s="55" customFormat="1" ht="15" customHeight="1">
      <c r="A60" s="17" t="s">
        <v>45</v>
      </c>
      <c r="B60" s="50" t="s">
        <v>46</v>
      </c>
      <c r="C60" s="28">
        <v>57</v>
      </c>
      <c r="D60" s="28">
        <v>146</v>
      </c>
      <c r="E60" s="28">
        <v>1351000</v>
      </c>
      <c r="F60" s="53">
        <v>19</v>
      </c>
      <c r="G60" s="53">
        <v>37</v>
      </c>
      <c r="H60" s="53">
        <v>569800</v>
      </c>
      <c r="I60" s="53">
        <v>19</v>
      </c>
      <c r="J60" s="53">
        <v>59</v>
      </c>
      <c r="K60" s="53">
        <v>548700</v>
      </c>
      <c r="L60" s="53">
        <v>19</v>
      </c>
      <c r="M60" s="53">
        <v>50</v>
      </c>
      <c r="N60" s="53">
        <v>232500</v>
      </c>
      <c r="O60" s="28">
        <v>132</v>
      </c>
      <c r="P60" s="28">
        <v>346</v>
      </c>
      <c r="Q60" s="28">
        <v>3563550</v>
      </c>
      <c r="R60" s="53">
        <v>54</v>
      </c>
      <c r="S60" s="53">
        <v>123</v>
      </c>
      <c r="T60" s="53">
        <v>1894200</v>
      </c>
      <c r="U60" s="53">
        <v>43</v>
      </c>
      <c r="V60" s="53">
        <v>136</v>
      </c>
      <c r="W60" s="53">
        <v>1264800</v>
      </c>
      <c r="X60" s="53">
        <v>35</v>
      </c>
      <c r="Y60" s="53">
        <v>87</v>
      </c>
      <c r="Z60" s="53">
        <v>404550</v>
      </c>
      <c r="AA60" s="53">
        <v>3</v>
      </c>
      <c r="AB60" s="53">
        <v>40000</v>
      </c>
      <c r="AC60" s="53">
        <v>5</v>
      </c>
      <c r="AD60" s="53">
        <v>125000</v>
      </c>
      <c r="AE60" s="53">
        <v>2</v>
      </c>
      <c r="AF60" s="53">
        <v>16000</v>
      </c>
      <c r="AG60" s="53">
        <v>28</v>
      </c>
      <c r="AH60" s="53">
        <v>81338</v>
      </c>
      <c r="AI60" s="53">
        <v>28</v>
      </c>
      <c r="AJ60" s="53">
        <v>70520</v>
      </c>
      <c r="AK60" s="29">
        <f t="shared" si="2"/>
        <v>66</v>
      </c>
      <c r="AL60" s="29">
        <f t="shared" si="3"/>
        <v>332858</v>
      </c>
      <c r="AM60" s="59"/>
      <c r="AN60" s="59"/>
    </row>
    <row r="61" spans="1:40" s="55" customFormat="1" ht="15" customHeight="1">
      <c r="A61" s="17" t="s">
        <v>47</v>
      </c>
      <c r="B61" s="50" t="s">
        <v>48</v>
      </c>
      <c r="C61" s="28">
        <v>26</v>
      </c>
      <c r="D61" s="28">
        <v>77</v>
      </c>
      <c r="E61" s="28">
        <v>676550</v>
      </c>
      <c r="F61" s="53">
        <v>6</v>
      </c>
      <c r="G61" s="53">
        <v>8</v>
      </c>
      <c r="H61" s="53">
        <v>123200</v>
      </c>
      <c r="I61" s="53">
        <v>14</v>
      </c>
      <c r="J61" s="53">
        <v>50</v>
      </c>
      <c r="K61" s="53">
        <v>465000</v>
      </c>
      <c r="L61" s="53">
        <v>6</v>
      </c>
      <c r="M61" s="53">
        <v>19</v>
      </c>
      <c r="N61" s="53">
        <v>88350</v>
      </c>
      <c r="O61" s="28">
        <v>62</v>
      </c>
      <c r="P61" s="28">
        <v>176</v>
      </c>
      <c r="Q61" s="28">
        <v>1604450</v>
      </c>
      <c r="R61" s="53">
        <v>18</v>
      </c>
      <c r="S61" s="53">
        <v>29</v>
      </c>
      <c r="T61" s="53">
        <v>446600</v>
      </c>
      <c r="U61" s="53">
        <v>31</v>
      </c>
      <c r="V61" s="53">
        <v>102</v>
      </c>
      <c r="W61" s="53">
        <v>948600</v>
      </c>
      <c r="X61" s="53">
        <v>13</v>
      </c>
      <c r="Y61" s="53">
        <v>45</v>
      </c>
      <c r="Z61" s="53">
        <v>209250</v>
      </c>
      <c r="AA61" s="53">
        <v>0</v>
      </c>
      <c r="AB61" s="53">
        <v>0</v>
      </c>
      <c r="AC61" s="53">
        <v>1</v>
      </c>
      <c r="AD61" s="53">
        <v>25000</v>
      </c>
      <c r="AE61" s="53">
        <v>10</v>
      </c>
      <c r="AF61" s="53">
        <v>175000</v>
      </c>
      <c r="AG61" s="53">
        <v>7</v>
      </c>
      <c r="AH61" s="53">
        <v>4686</v>
      </c>
      <c r="AI61" s="53">
        <v>5</v>
      </c>
      <c r="AJ61" s="53">
        <v>4784</v>
      </c>
      <c r="AK61" s="29">
        <f t="shared" si="2"/>
        <v>23</v>
      </c>
      <c r="AL61" s="29">
        <f t="shared" si="3"/>
        <v>209470</v>
      </c>
      <c r="AM61" s="59"/>
      <c r="AN61" s="59"/>
    </row>
    <row r="62" spans="1:40" s="55" customFormat="1" ht="15" customHeight="1">
      <c r="A62" s="17" t="s">
        <v>49</v>
      </c>
      <c r="B62" s="50" t="s">
        <v>50</v>
      </c>
      <c r="C62" s="28">
        <v>14</v>
      </c>
      <c r="D62" s="28">
        <v>45</v>
      </c>
      <c r="E62" s="28">
        <v>401050</v>
      </c>
      <c r="F62" s="53">
        <v>2</v>
      </c>
      <c r="G62" s="53">
        <v>4</v>
      </c>
      <c r="H62" s="53">
        <v>61600</v>
      </c>
      <c r="I62" s="53">
        <v>8</v>
      </c>
      <c r="J62" s="53">
        <v>32</v>
      </c>
      <c r="K62" s="53">
        <v>297600</v>
      </c>
      <c r="L62" s="53">
        <v>4</v>
      </c>
      <c r="M62" s="53">
        <v>9</v>
      </c>
      <c r="N62" s="53">
        <v>41850</v>
      </c>
      <c r="O62" s="28">
        <v>42</v>
      </c>
      <c r="P62" s="28">
        <v>129</v>
      </c>
      <c r="Q62" s="28">
        <v>1165650</v>
      </c>
      <c r="R62" s="53">
        <v>8</v>
      </c>
      <c r="S62" s="53">
        <v>15</v>
      </c>
      <c r="T62" s="53">
        <v>231000</v>
      </c>
      <c r="U62" s="53">
        <v>25</v>
      </c>
      <c r="V62" s="53">
        <v>87</v>
      </c>
      <c r="W62" s="53">
        <v>809100</v>
      </c>
      <c r="X62" s="53">
        <v>9</v>
      </c>
      <c r="Y62" s="53">
        <v>27</v>
      </c>
      <c r="Z62" s="53">
        <v>125550</v>
      </c>
      <c r="AA62" s="53">
        <v>0</v>
      </c>
      <c r="AB62" s="53">
        <v>0</v>
      </c>
      <c r="AC62" s="53">
        <v>1</v>
      </c>
      <c r="AD62" s="53">
        <v>25000</v>
      </c>
      <c r="AE62" s="53">
        <v>0</v>
      </c>
      <c r="AF62" s="53">
        <v>0</v>
      </c>
      <c r="AG62" s="53">
        <v>0</v>
      </c>
      <c r="AH62" s="53">
        <v>0</v>
      </c>
      <c r="AI62" s="53">
        <v>3</v>
      </c>
      <c r="AJ62" s="53">
        <v>37417</v>
      </c>
      <c r="AK62" s="29">
        <f t="shared" si="2"/>
        <v>4</v>
      </c>
      <c r="AL62" s="29">
        <f t="shared" si="3"/>
        <v>62417</v>
      </c>
      <c r="AM62" s="59"/>
      <c r="AN62" s="59"/>
    </row>
    <row r="63" spans="1:40" s="55" customFormat="1" ht="15" customHeight="1">
      <c r="A63" s="17" t="s">
        <v>51</v>
      </c>
      <c r="B63" s="50" t="s">
        <v>52</v>
      </c>
      <c r="C63" s="28">
        <v>21</v>
      </c>
      <c r="D63" s="28">
        <v>57</v>
      </c>
      <c r="E63" s="28">
        <v>550100</v>
      </c>
      <c r="F63" s="53">
        <v>8</v>
      </c>
      <c r="G63" s="53">
        <v>17</v>
      </c>
      <c r="H63" s="53">
        <v>261800</v>
      </c>
      <c r="I63" s="53">
        <v>7</v>
      </c>
      <c r="J63" s="53">
        <v>22</v>
      </c>
      <c r="K63" s="53">
        <v>204600</v>
      </c>
      <c r="L63" s="53">
        <v>6</v>
      </c>
      <c r="M63" s="53">
        <v>18</v>
      </c>
      <c r="N63" s="53">
        <v>83700</v>
      </c>
      <c r="O63" s="28">
        <v>47</v>
      </c>
      <c r="P63" s="28">
        <v>133</v>
      </c>
      <c r="Q63" s="28">
        <v>1280100</v>
      </c>
      <c r="R63" s="53">
        <v>14</v>
      </c>
      <c r="S63" s="53">
        <v>33</v>
      </c>
      <c r="T63" s="53">
        <v>508200</v>
      </c>
      <c r="U63" s="53">
        <v>22</v>
      </c>
      <c r="V63" s="53">
        <v>66</v>
      </c>
      <c r="W63" s="53">
        <v>613800</v>
      </c>
      <c r="X63" s="53">
        <v>11</v>
      </c>
      <c r="Y63" s="53">
        <v>34</v>
      </c>
      <c r="Z63" s="53">
        <v>158100</v>
      </c>
      <c r="AA63" s="53">
        <v>0</v>
      </c>
      <c r="AB63" s="53">
        <v>0</v>
      </c>
      <c r="AC63" s="53">
        <v>1</v>
      </c>
      <c r="AD63" s="53">
        <v>25000</v>
      </c>
      <c r="AE63" s="53">
        <v>0</v>
      </c>
      <c r="AF63" s="53">
        <v>0</v>
      </c>
      <c r="AG63" s="53">
        <v>7</v>
      </c>
      <c r="AH63" s="53">
        <v>9819</v>
      </c>
      <c r="AI63" s="53">
        <v>1</v>
      </c>
      <c r="AJ63" s="53">
        <v>5363</v>
      </c>
      <c r="AK63" s="29">
        <f t="shared" si="2"/>
        <v>9</v>
      </c>
      <c r="AL63" s="29">
        <f t="shared" si="3"/>
        <v>40182</v>
      </c>
      <c r="AM63" s="59"/>
      <c r="AN63" s="59"/>
    </row>
    <row r="64" spans="1:40" s="55" customFormat="1" ht="15" customHeight="1">
      <c r="A64" s="17" t="s">
        <v>53</v>
      </c>
      <c r="B64" s="50" t="s">
        <v>54</v>
      </c>
      <c r="C64" s="28">
        <v>5</v>
      </c>
      <c r="D64" s="28">
        <v>14</v>
      </c>
      <c r="E64" s="28">
        <v>132800</v>
      </c>
      <c r="F64" s="53">
        <v>2</v>
      </c>
      <c r="G64" s="53">
        <v>5</v>
      </c>
      <c r="H64" s="53">
        <v>77000</v>
      </c>
      <c r="I64" s="53">
        <v>1</v>
      </c>
      <c r="J64" s="53">
        <v>3</v>
      </c>
      <c r="K64" s="53">
        <v>27900</v>
      </c>
      <c r="L64" s="53">
        <v>2</v>
      </c>
      <c r="M64" s="53">
        <v>6</v>
      </c>
      <c r="N64" s="53">
        <v>27900</v>
      </c>
      <c r="O64" s="28">
        <v>16</v>
      </c>
      <c r="P64" s="28">
        <v>49</v>
      </c>
      <c r="Q64" s="28">
        <v>417600</v>
      </c>
      <c r="R64" s="53">
        <v>3</v>
      </c>
      <c r="S64" s="53">
        <v>9</v>
      </c>
      <c r="T64" s="53">
        <v>138600</v>
      </c>
      <c r="U64" s="53">
        <v>6</v>
      </c>
      <c r="V64" s="53">
        <v>20</v>
      </c>
      <c r="W64" s="53">
        <v>186000</v>
      </c>
      <c r="X64" s="53">
        <v>7</v>
      </c>
      <c r="Y64" s="53">
        <v>20</v>
      </c>
      <c r="Z64" s="53">
        <v>93000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1</v>
      </c>
      <c r="AJ64" s="53">
        <v>12022</v>
      </c>
      <c r="AK64" s="29">
        <f t="shared" si="2"/>
        <v>1</v>
      </c>
      <c r="AL64" s="29">
        <f t="shared" si="3"/>
        <v>12022</v>
      </c>
      <c r="AM64" s="59"/>
      <c r="AN64" s="59"/>
    </row>
    <row r="65" spans="1:40" s="55" customFormat="1" ht="15" customHeight="1">
      <c r="A65" s="17" t="s">
        <v>55</v>
      </c>
      <c r="B65" s="50" t="s">
        <v>56</v>
      </c>
      <c r="C65" s="28">
        <v>11</v>
      </c>
      <c r="D65" s="28">
        <v>30</v>
      </c>
      <c r="E65" s="28">
        <v>294100</v>
      </c>
      <c r="F65" s="53">
        <v>3</v>
      </c>
      <c r="G65" s="53">
        <v>4</v>
      </c>
      <c r="H65" s="53">
        <v>61600</v>
      </c>
      <c r="I65" s="53">
        <v>7</v>
      </c>
      <c r="J65" s="53">
        <v>24</v>
      </c>
      <c r="K65" s="53">
        <v>223200</v>
      </c>
      <c r="L65" s="53">
        <v>1</v>
      </c>
      <c r="M65" s="53">
        <v>2</v>
      </c>
      <c r="N65" s="53">
        <v>9300</v>
      </c>
      <c r="O65" s="28">
        <v>25</v>
      </c>
      <c r="P65" s="28">
        <v>68</v>
      </c>
      <c r="Q65" s="28">
        <v>674800</v>
      </c>
      <c r="R65" s="53">
        <v>7</v>
      </c>
      <c r="S65" s="53">
        <v>10</v>
      </c>
      <c r="T65" s="53">
        <v>154000</v>
      </c>
      <c r="U65" s="53">
        <v>16</v>
      </c>
      <c r="V65" s="53">
        <v>54</v>
      </c>
      <c r="W65" s="53">
        <v>502200</v>
      </c>
      <c r="X65" s="53">
        <v>2</v>
      </c>
      <c r="Y65" s="53">
        <v>4</v>
      </c>
      <c r="Z65" s="53">
        <v>18600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7</v>
      </c>
      <c r="AH65" s="53">
        <v>12121</v>
      </c>
      <c r="AI65" s="53">
        <v>9</v>
      </c>
      <c r="AJ65" s="53">
        <v>17869</v>
      </c>
      <c r="AK65" s="29">
        <f t="shared" si="2"/>
        <v>16</v>
      </c>
      <c r="AL65" s="29">
        <f t="shared" si="3"/>
        <v>29990</v>
      </c>
      <c r="AM65" s="59"/>
      <c r="AN65" s="59"/>
    </row>
    <row r="66" spans="1:40" s="55" customFormat="1" ht="15" customHeight="1">
      <c r="A66" s="17" t="s">
        <v>57</v>
      </c>
      <c r="B66" s="50" t="s">
        <v>58</v>
      </c>
      <c r="C66" s="28">
        <v>12</v>
      </c>
      <c r="D66" s="28">
        <v>35</v>
      </c>
      <c r="E66" s="28">
        <v>281600</v>
      </c>
      <c r="F66" s="53">
        <v>2</v>
      </c>
      <c r="G66" s="53">
        <v>5</v>
      </c>
      <c r="H66" s="53">
        <v>77000</v>
      </c>
      <c r="I66" s="53">
        <v>5</v>
      </c>
      <c r="J66" s="53">
        <v>14</v>
      </c>
      <c r="K66" s="53">
        <v>130200</v>
      </c>
      <c r="L66" s="53">
        <v>5</v>
      </c>
      <c r="M66" s="53">
        <v>16</v>
      </c>
      <c r="N66" s="53">
        <v>74400</v>
      </c>
      <c r="O66" s="28">
        <v>21</v>
      </c>
      <c r="P66" s="28">
        <v>60</v>
      </c>
      <c r="Q66" s="28">
        <v>490850</v>
      </c>
      <c r="R66" s="53">
        <v>3</v>
      </c>
      <c r="S66" s="53">
        <v>8</v>
      </c>
      <c r="T66" s="53">
        <v>104900</v>
      </c>
      <c r="U66" s="53">
        <v>10</v>
      </c>
      <c r="V66" s="53">
        <v>31</v>
      </c>
      <c r="W66" s="53">
        <v>288300</v>
      </c>
      <c r="X66" s="53">
        <v>8</v>
      </c>
      <c r="Y66" s="53">
        <v>21</v>
      </c>
      <c r="Z66" s="53">
        <v>97650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2</v>
      </c>
      <c r="AH66" s="53">
        <v>8565</v>
      </c>
      <c r="AI66" s="53">
        <v>10</v>
      </c>
      <c r="AJ66" s="53">
        <v>36686</v>
      </c>
      <c r="AK66" s="29">
        <f t="shared" si="2"/>
        <v>12</v>
      </c>
      <c r="AL66" s="29">
        <f t="shared" si="3"/>
        <v>45251</v>
      </c>
      <c r="AM66" s="59"/>
      <c r="AN66" s="59"/>
    </row>
    <row r="67" spans="1:40" s="55" customFormat="1" ht="15" customHeight="1">
      <c r="A67" s="17" t="s">
        <v>59</v>
      </c>
      <c r="B67" s="50" t="s">
        <v>60</v>
      </c>
      <c r="C67" s="28">
        <v>37</v>
      </c>
      <c r="D67" s="28">
        <v>96</v>
      </c>
      <c r="E67" s="28">
        <v>996150</v>
      </c>
      <c r="F67" s="53">
        <v>16</v>
      </c>
      <c r="G67" s="53">
        <v>36</v>
      </c>
      <c r="H67" s="53">
        <v>554400</v>
      </c>
      <c r="I67" s="53">
        <v>11</v>
      </c>
      <c r="J67" s="53">
        <v>35</v>
      </c>
      <c r="K67" s="53">
        <v>325500</v>
      </c>
      <c r="L67" s="53">
        <v>10</v>
      </c>
      <c r="M67" s="53">
        <v>25</v>
      </c>
      <c r="N67" s="53">
        <v>116250</v>
      </c>
      <c r="O67" s="28">
        <v>89</v>
      </c>
      <c r="P67" s="28">
        <v>233</v>
      </c>
      <c r="Q67" s="28">
        <v>2511300</v>
      </c>
      <c r="R67" s="53">
        <v>38</v>
      </c>
      <c r="S67" s="53">
        <v>90</v>
      </c>
      <c r="T67" s="53">
        <v>1386000</v>
      </c>
      <c r="U67" s="53">
        <v>32</v>
      </c>
      <c r="V67" s="53">
        <v>99</v>
      </c>
      <c r="W67" s="53">
        <v>920700</v>
      </c>
      <c r="X67" s="53">
        <v>19</v>
      </c>
      <c r="Y67" s="53">
        <v>44</v>
      </c>
      <c r="Z67" s="53">
        <v>204600</v>
      </c>
      <c r="AA67" s="53">
        <v>0</v>
      </c>
      <c r="AB67" s="53">
        <v>0</v>
      </c>
      <c r="AC67" s="53">
        <v>2</v>
      </c>
      <c r="AD67" s="53">
        <v>50000</v>
      </c>
      <c r="AE67" s="53">
        <v>0</v>
      </c>
      <c r="AF67" s="53">
        <v>0</v>
      </c>
      <c r="AG67" s="53">
        <v>31</v>
      </c>
      <c r="AH67" s="53">
        <v>93489</v>
      </c>
      <c r="AI67" s="53">
        <v>6</v>
      </c>
      <c r="AJ67" s="53">
        <v>99061</v>
      </c>
      <c r="AK67" s="29">
        <f t="shared" si="2"/>
        <v>39</v>
      </c>
      <c r="AL67" s="29">
        <f t="shared" si="3"/>
        <v>242550</v>
      </c>
      <c r="AM67" s="59"/>
      <c r="AN67" s="59"/>
    </row>
    <row r="68" spans="1:40" s="55" customFormat="1" ht="15" customHeight="1">
      <c r="A68" s="17" t="s">
        <v>61</v>
      </c>
      <c r="B68" s="50" t="s">
        <v>62</v>
      </c>
      <c r="C68" s="28">
        <v>20</v>
      </c>
      <c r="D68" s="28">
        <v>54</v>
      </c>
      <c r="E68" s="28">
        <v>398150</v>
      </c>
      <c r="F68" s="53">
        <v>1</v>
      </c>
      <c r="G68" s="53">
        <v>2</v>
      </c>
      <c r="H68" s="53">
        <v>30800</v>
      </c>
      <c r="I68" s="53">
        <v>10</v>
      </c>
      <c r="J68" s="53">
        <v>27</v>
      </c>
      <c r="K68" s="53">
        <v>251100</v>
      </c>
      <c r="L68" s="53">
        <v>9</v>
      </c>
      <c r="M68" s="53">
        <v>25</v>
      </c>
      <c r="N68" s="53">
        <v>116250</v>
      </c>
      <c r="O68" s="28">
        <v>25</v>
      </c>
      <c r="P68" s="28">
        <v>68</v>
      </c>
      <c r="Q68" s="28">
        <v>511500</v>
      </c>
      <c r="R68" s="53">
        <v>0</v>
      </c>
      <c r="S68" s="53">
        <v>0</v>
      </c>
      <c r="T68" s="53">
        <v>0</v>
      </c>
      <c r="U68" s="53">
        <v>15</v>
      </c>
      <c r="V68" s="53">
        <v>42</v>
      </c>
      <c r="W68" s="53">
        <v>390600</v>
      </c>
      <c r="X68" s="53">
        <v>10</v>
      </c>
      <c r="Y68" s="53">
        <v>26</v>
      </c>
      <c r="Z68" s="53">
        <v>120900</v>
      </c>
      <c r="AA68" s="53">
        <v>0</v>
      </c>
      <c r="AB68" s="53">
        <v>0</v>
      </c>
      <c r="AC68" s="53">
        <v>3</v>
      </c>
      <c r="AD68" s="53">
        <v>75000</v>
      </c>
      <c r="AE68" s="53">
        <v>0</v>
      </c>
      <c r="AF68" s="53">
        <v>0</v>
      </c>
      <c r="AG68" s="53">
        <v>0</v>
      </c>
      <c r="AH68" s="53">
        <v>0</v>
      </c>
      <c r="AI68" s="53">
        <v>4</v>
      </c>
      <c r="AJ68" s="53">
        <v>11910</v>
      </c>
      <c r="AK68" s="29">
        <f t="shared" si="2"/>
        <v>7</v>
      </c>
      <c r="AL68" s="29">
        <f t="shared" si="3"/>
        <v>86910</v>
      </c>
      <c r="AM68" s="59"/>
      <c r="AN68" s="59"/>
    </row>
    <row r="69" spans="1:40" s="55" customFormat="1" ht="15" customHeight="1">
      <c r="A69" s="17" t="s">
        <v>63</v>
      </c>
      <c r="B69" s="50" t="s">
        <v>64</v>
      </c>
      <c r="C69" s="28">
        <v>37</v>
      </c>
      <c r="D69" s="28">
        <v>88</v>
      </c>
      <c r="E69" s="28">
        <v>687600</v>
      </c>
      <c r="F69" s="53">
        <v>6</v>
      </c>
      <c r="G69" s="53">
        <v>6</v>
      </c>
      <c r="H69" s="53">
        <v>92400</v>
      </c>
      <c r="I69" s="53">
        <v>16</v>
      </c>
      <c r="J69" s="53">
        <v>46</v>
      </c>
      <c r="K69" s="53">
        <v>427800</v>
      </c>
      <c r="L69" s="53">
        <v>15</v>
      </c>
      <c r="M69" s="53">
        <v>36</v>
      </c>
      <c r="N69" s="53">
        <v>167400</v>
      </c>
      <c r="O69" s="28">
        <v>84</v>
      </c>
      <c r="P69" s="28">
        <v>200</v>
      </c>
      <c r="Q69" s="28">
        <v>1676550</v>
      </c>
      <c r="R69" s="53">
        <v>18</v>
      </c>
      <c r="S69" s="53">
        <v>21</v>
      </c>
      <c r="T69" s="53">
        <v>323400</v>
      </c>
      <c r="U69" s="53">
        <v>39</v>
      </c>
      <c r="V69" s="53">
        <v>112</v>
      </c>
      <c r="W69" s="53">
        <v>1041600</v>
      </c>
      <c r="X69" s="53">
        <v>27</v>
      </c>
      <c r="Y69" s="53">
        <v>67</v>
      </c>
      <c r="Z69" s="53">
        <v>311550</v>
      </c>
      <c r="AA69" s="53">
        <v>0</v>
      </c>
      <c r="AB69" s="53">
        <v>0</v>
      </c>
      <c r="AC69" s="53">
        <v>5</v>
      </c>
      <c r="AD69" s="53">
        <v>125000</v>
      </c>
      <c r="AE69" s="53">
        <v>1</v>
      </c>
      <c r="AF69" s="53">
        <v>10000</v>
      </c>
      <c r="AG69" s="53">
        <v>9</v>
      </c>
      <c r="AH69" s="53">
        <v>17130</v>
      </c>
      <c r="AI69" s="53">
        <v>14</v>
      </c>
      <c r="AJ69" s="53">
        <v>47354</v>
      </c>
      <c r="AK69" s="29">
        <f t="shared" si="2"/>
        <v>29</v>
      </c>
      <c r="AL69" s="29">
        <f t="shared" si="3"/>
        <v>199484</v>
      </c>
      <c r="AM69" s="59"/>
      <c r="AN69" s="59"/>
    </row>
    <row r="70" spans="1:40" s="55" customFormat="1" ht="15" customHeight="1">
      <c r="A70" s="16" t="s">
        <v>65</v>
      </c>
      <c r="B70" s="18" t="s">
        <v>66</v>
      </c>
      <c r="C70" s="28">
        <v>112</v>
      </c>
      <c r="D70" s="28">
        <v>282</v>
      </c>
      <c r="E70" s="28">
        <v>2486750</v>
      </c>
      <c r="F70" s="53">
        <v>22</v>
      </c>
      <c r="G70" s="53">
        <v>41</v>
      </c>
      <c r="H70" s="53">
        <v>631400</v>
      </c>
      <c r="I70" s="53">
        <v>62</v>
      </c>
      <c r="J70" s="53">
        <v>158</v>
      </c>
      <c r="K70" s="53">
        <v>1469400</v>
      </c>
      <c r="L70" s="53">
        <v>28</v>
      </c>
      <c r="M70" s="53">
        <v>83</v>
      </c>
      <c r="N70" s="53">
        <v>385950</v>
      </c>
      <c r="O70" s="28">
        <v>242</v>
      </c>
      <c r="P70" s="28">
        <v>608</v>
      </c>
      <c r="Q70" s="28">
        <v>5470000</v>
      </c>
      <c r="R70" s="53">
        <v>47</v>
      </c>
      <c r="S70" s="53">
        <v>97</v>
      </c>
      <c r="T70" s="53">
        <v>1494250</v>
      </c>
      <c r="U70" s="53">
        <v>142</v>
      </c>
      <c r="V70" s="53">
        <v>344</v>
      </c>
      <c r="W70" s="53">
        <v>3199200</v>
      </c>
      <c r="X70" s="53">
        <v>53</v>
      </c>
      <c r="Y70" s="53">
        <v>167</v>
      </c>
      <c r="Z70" s="53">
        <v>776550</v>
      </c>
      <c r="AA70" s="53">
        <v>0</v>
      </c>
      <c r="AB70" s="53">
        <v>0</v>
      </c>
      <c r="AC70" s="53">
        <v>3</v>
      </c>
      <c r="AD70" s="53">
        <v>75000</v>
      </c>
      <c r="AE70" s="53">
        <v>0</v>
      </c>
      <c r="AF70" s="53">
        <v>0</v>
      </c>
      <c r="AG70" s="53">
        <v>14</v>
      </c>
      <c r="AH70" s="53">
        <v>23444</v>
      </c>
      <c r="AI70" s="53">
        <v>93</v>
      </c>
      <c r="AJ70" s="53">
        <v>270919</v>
      </c>
      <c r="AK70" s="29">
        <f t="shared" si="2"/>
        <v>110</v>
      </c>
      <c r="AL70" s="29">
        <f t="shared" si="3"/>
        <v>369363</v>
      </c>
      <c r="AM70" s="59"/>
      <c r="AN70" s="59"/>
    </row>
    <row r="71" spans="1:40" s="55" customFormat="1" ht="15" customHeight="1">
      <c r="A71" s="16" t="s">
        <v>67</v>
      </c>
      <c r="B71" s="18" t="s">
        <v>68</v>
      </c>
      <c r="C71" s="28">
        <v>75</v>
      </c>
      <c r="D71" s="28">
        <v>187</v>
      </c>
      <c r="E71" s="28">
        <v>1641900</v>
      </c>
      <c r="F71" s="53">
        <v>25</v>
      </c>
      <c r="G71" s="53">
        <v>42</v>
      </c>
      <c r="H71" s="53">
        <v>646800</v>
      </c>
      <c r="I71" s="53">
        <v>22</v>
      </c>
      <c r="J71" s="53">
        <v>69</v>
      </c>
      <c r="K71" s="53">
        <v>641700</v>
      </c>
      <c r="L71" s="53">
        <v>28</v>
      </c>
      <c r="M71" s="53">
        <v>76</v>
      </c>
      <c r="N71" s="53">
        <v>353400</v>
      </c>
      <c r="O71" s="28">
        <v>182</v>
      </c>
      <c r="P71" s="28">
        <v>445</v>
      </c>
      <c r="Q71" s="28">
        <v>4015800</v>
      </c>
      <c r="R71" s="53">
        <v>64</v>
      </c>
      <c r="S71" s="53">
        <v>111</v>
      </c>
      <c r="T71" s="53">
        <v>1709400</v>
      </c>
      <c r="U71" s="53">
        <v>53</v>
      </c>
      <c r="V71" s="53">
        <v>162</v>
      </c>
      <c r="W71" s="53">
        <v>1506600</v>
      </c>
      <c r="X71" s="53">
        <v>65</v>
      </c>
      <c r="Y71" s="53">
        <v>172</v>
      </c>
      <c r="Z71" s="53">
        <v>799800</v>
      </c>
      <c r="AA71" s="53">
        <v>0</v>
      </c>
      <c r="AB71" s="53">
        <v>0</v>
      </c>
      <c r="AC71" s="53">
        <v>7</v>
      </c>
      <c r="AD71" s="53">
        <v>175000</v>
      </c>
      <c r="AE71" s="53">
        <v>0</v>
      </c>
      <c r="AF71" s="53">
        <v>0</v>
      </c>
      <c r="AG71" s="53">
        <v>96</v>
      </c>
      <c r="AH71" s="53">
        <v>98023</v>
      </c>
      <c r="AI71" s="53">
        <v>87</v>
      </c>
      <c r="AJ71" s="53">
        <v>207911</v>
      </c>
      <c r="AK71" s="29">
        <f t="shared" si="2"/>
        <v>190</v>
      </c>
      <c r="AL71" s="29">
        <f t="shared" si="3"/>
        <v>480934</v>
      </c>
      <c r="AM71" s="59"/>
      <c r="AN71" s="59"/>
    </row>
    <row r="72" spans="1:40" s="55" customFormat="1" ht="15" customHeight="1">
      <c r="A72" s="16" t="s">
        <v>69</v>
      </c>
      <c r="B72" s="18" t="s">
        <v>70</v>
      </c>
      <c r="C72" s="28">
        <v>0</v>
      </c>
      <c r="D72" s="28">
        <v>0</v>
      </c>
      <c r="E72" s="28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28">
        <v>0</v>
      </c>
      <c r="P72" s="28">
        <v>0</v>
      </c>
      <c r="Q72" s="28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29">
        <f t="shared" si="2"/>
        <v>0</v>
      </c>
      <c r="AL72" s="29">
        <f t="shared" si="3"/>
        <v>0</v>
      </c>
      <c r="AM72" s="59"/>
      <c r="AN72" s="59"/>
    </row>
    <row r="73" spans="1:40" s="55" customFormat="1" ht="15" customHeight="1">
      <c r="A73" s="17" t="s">
        <v>71</v>
      </c>
      <c r="B73" s="50" t="s">
        <v>72</v>
      </c>
      <c r="C73" s="28">
        <v>0</v>
      </c>
      <c r="D73" s="28">
        <v>0</v>
      </c>
      <c r="E73" s="28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28">
        <v>0</v>
      </c>
      <c r="P73" s="28">
        <v>0</v>
      </c>
      <c r="Q73" s="28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29">
        <f t="shared" si="2"/>
        <v>0</v>
      </c>
      <c r="AL73" s="29">
        <f t="shared" si="3"/>
        <v>0</v>
      </c>
      <c r="AM73" s="59"/>
      <c r="AN73" s="59"/>
    </row>
    <row r="74" spans="1:40" s="55" customFormat="1" ht="15" customHeight="1">
      <c r="A74" s="17" t="s">
        <v>73</v>
      </c>
      <c r="B74" s="50" t="s">
        <v>74</v>
      </c>
      <c r="C74" s="28">
        <v>0</v>
      </c>
      <c r="D74" s="28">
        <v>0</v>
      </c>
      <c r="E74" s="28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28">
        <v>0</v>
      </c>
      <c r="P74" s="28">
        <v>0</v>
      </c>
      <c r="Q74" s="28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29">
        <f t="shared" si="2"/>
        <v>0</v>
      </c>
      <c r="AL74" s="29">
        <f t="shared" si="3"/>
        <v>0</v>
      </c>
      <c r="AM74" s="59"/>
      <c r="AN74" s="59"/>
    </row>
    <row r="75" spans="1:43" s="10" customFormat="1" ht="12.75" customHeight="1">
      <c r="A75" s="104" t="s">
        <v>191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64"/>
      <c r="AM75" s="64"/>
      <c r="AN75" s="64"/>
      <c r="AO75" s="64"/>
      <c r="AP75" s="64"/>
      <c r="AQ75" s="64"/>
    </row>
    <row r="76" spans="1:37" s="48" customFormat="1" ht="12" customHeight="1">
      <c r="A76" s="103" t="s">
        <v>75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20"/>
    </row>
    <row r="77" spans="1:37" s="48" customFormat="1" ht="12" customHeight="1">
      <c r="A77" s="106" t="s">
        <v>192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</row>
    <row r="78" spans="1:37" s="48" customFormat="1" ht="12" customHeight="1">
      <c r="A78" s="103" t="s">
        <v>193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20"/>
    </row>
  </sheetData>
  <sheetProtection/>
  <mergeCells count="56">
    <mergeCell ref="A76:AJ76"/>
    <mergeCell ref="A78:AJ78"/>
    <mergeCell ref="A37:AJ37"/>
    <mergeCell ref="A39:AJ39"/>
    <mergeCell ref="A75:AK75"/>
    <mergeCell ref="A77:AK77"/>
    <mergeCell ref="X44:Z44"/>
    <mergeCell ref="AA44:AB44"/>
    <mergeCell ref="A47:B47"/>
    <mergeCell ref="AC44:AD44"/>
    <mergeCell ref="AE44:AF44"/>
    <mergeCell ref="AG44:AH44"/>
    <mergeCell ref="A43:B46"/>
    <mergeCell ref="C43:N43"/>
    <mergeCell ref="O43:Z43"/>
    <mergeCell ref="AA43:AB43"/>
    <mergeCell ref="AC43:AD43"/>
    <mergeCell ref="AE43:AF43"/>
    <mergeCell ref="AG43:AH43"/>
    <mergeCell ref="AK43:AL43"/>
    <mergeCell ref="C44:E44"/>
    <mergeCell ref="F44:H44"/>
    <mergeCell ref="I44:K44"/>
    <mergeCell ref="L44:N44"/>
    <mergeCell ref="O44:Q44"/>
    <mergeCell ref="R44:T44"/>
    <mergeCell ref="U44:W44"/>
    <mergeCell ref="AK44:AL44"/>
    <mergeCell ref="AI44:AJ44"/>
    <mergeCell ref="AI43:AJ43"/>
    <mergeCell ref="C5:E5"/>
    <mergeCell ref="F5:H5"/>
    <mergeCell ref="I5:K5"/>
    <mergeCell ref="L5:N5"/>
    <mergeCell ref="O5:Q5"/>
    <mergeCell ref="R5:T5"/>
    <mergeCell ref="AG5:AH5"/>
    <mergeCell ref="AI5:AJ5"/>
    <mergeCell ref="AE5:AF5"/>
    <mergeCell ref="AK4:AL4"/>
    <mergeCell ref="AK5:AL5"/>
    <mergeCell ref="AI4:AJ4"/>
    <mergeCell ref="AA5:AB5"/>
    <mergeCell ref="AE4:AF4"/>
    <mergeCell ref="AG4:AH4"/>
    <mergeCell ref="AA4:AB4"/>
    <mergeCell ref="A36:AK36"/>
    <mergeCell ref="A38:AK38"/>
    <mergeCell ref="AC4:AD4"/>
    <mergeCell ref="A8:B8"/>
    <mergeCell ref="U5:W5"/>
    <mergeCell ref="X5:Z5"/>
    <mergeCell ref="AC5:AD5"/>
    <mergeCell ref="A4:B7"/>
    <mergeCell ref="C4:N4"/>
    <mergeCell ref="O4:Z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8"/>
  <sheetViews>
    <sheetView zoomScalePageLayoutView="0" workbookViewId="0" topLeftCell="A1">
      <selection activeCell="A79" sqref="A79"/>
    </sheetView>
  </sheetViews>
  <sheetFormatPr defaultColWidth="12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2.66015625" style="2" customWidth="1"/>
    <col min="6" max="6" width="10.5" style="2" customWidth="1"/>
    <col min="7" max="7" width="8.83203125" style="2" customWidth="1"/>
    <col min="8" max="8" width="11.66015625" style="2" customWidth="1"/>
    <col min="9" max="9" width="10.66015625" style="2" customWidth="1"/>
    <col min="10" max="10" width="8.83203125" style="2" customWidth="1"/>
    <col min="11" max="11" width="11.66015625" style="2" customWidth="1"/>
    <col min="12" max="12" width="10.83203125" style="2" customWidth="1"/>
    <col min="13" max="13" width="8.83203125" style="2" customWidth="1"/>
    <col min="14" max="14" width="12" style="2" customWidth="1"/>
    <col min="15" max="15" width="10.33203125" style="2" customWidth="1"/>
    <col min="16" max="16" width="8.83203125" style="2" customWidth="1"/>
    <col min="17" max="17" width="13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3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10.33203125" style="2" customWidth="1"/>
    <col min="38" max="38" width="12.5" style="2" customWidth="1"/>
    <col min="39" max="16384" width="12" style="2" customWidth="1"/>
  </cols>
  <sheetData>
    <row r="1" spans="1:2" ht="16.5" customHeight="1">
      <c r="A1" s="1" t="s">
        <v>167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155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156</v>
      </c>
      <c r="D6" s="4" t="s">
        <v>157</v>
      </c>
      <c r="E6" s="4" t="s">
        <v>158</v>
      </c>
      <c r="F6" s="4" t="s">
        <v>156</v>
      </c>
      <c r="G6" s="4" t="s">
        <v>157</v>
      </c>
      <c r="H6" s="4" t="s">
        <v>158</v>
      </c>
      <c r="I6" s="4" t="s">
        <v>156</v>
      </c>
      <c r="J6" s="4" t="s">
        <v>157</v>
      </c>
      <c r="K6" s="4" t="s">
        <v>158</v>
      </c>
      <c r="L6" s="4" t="s">
        <v>156</v>
      </c>
      <c r="M6" s="4" t="s">
        <v>157</v>
      </c>
      <c r="N6" s="4" t="s">
        <v>158</v>
      </c>
      <c r="O6" s="4" t="s">
        <v>156</v>
      </c>
      <c r="P6" s="4" t="s">
        <v>157</v>
      </c>
      <c r="Q6" s="4" t="s">
        <v>158</v>
      </c>
      <c r="R6" s="4" t="s">
        <v>156</v>
      </c>
      <c r="S6" s="4" t="s">
        <v>157</v>
      </c>
      <c r="T6" s="4" t="s">
        <v>158</v>
      </c>
      <c r="U6" s="4" t="s">
        <v>156</v>
      </c>
      <c r="V6" s="4" t="s">
        <v>157</v>
      </c>
      <c r="W6" s="4" t="s">
        <v>158</v>
      </c>
      <c r="X6" s="4" t="s">
        <v>156</v>
      </c>
      <c r="Y6" s="4" t="s">
        <v>157</v>
      </c>
      <c r="Z6" s="4" t="s">
        <v>158</v>
      </c>
      <c r="AA6" s="4" t="s">
        <v>159</v>
      </c>
      <c r="AB6" s="4" t="s">
        <v>158</v>
      </c>
      <c r="AC6" s="4" t="s">
        <v>159</v>
      </c>
      <c r="AD6" s="4" t="s">
        <v>158</v>
      </c>
      <c r="AE6" s="4" t="s">
        <v>159</v>
      </c>
      <c r="AF6" s="4" t="s">
        <v>158</v>
      </c>
      <c r="AG6" s="4" t="s">
        <v>159</v>
      </c>
      <c r="AH6" s="4" t="s">
        <v>158</v>
      </c>
      <c r="AI6" s="4" t="s">
        <v>159</v>
      </c>
      <c r="AJ6" s="4" t="s">
        <v>158</v>
      </c>
      <c r="AK6" s="26" t="s">
        <v>159</v>
      </c>
      <c r="AL6" s="26" t="s">
        <v>158</v>
      </c>
    </row>
    <row r="7" spans="1:38" s="5" customFormat="1" ht="12" customHeight="1">
      <c r="A7" s="114"/>
      <c r="B7" s="115"/>
      <c r="C7" s="49" t="s">
        <v>160</v>
      </c>
      <c r="D7" s="49" t="s">
        <v>161</v>
      </c>
      <c r="E7" s="49" t="s">
        <v>162</v>
      </c>
      <c r="F7" s="49" t="s">
        <v>160</v>
      </c>
      <c r="G7" s="49" t="s">
        <v>161</v>
      </c>
      <c r="H7" s="49" t="s">
        <v>162</v>
      </c>
      <c r="I7" s="49" t="s">
        <v>160</v>
      </c>
      <c r="J7" s="49" t="s">
        <v>161</v>
      </c>
      <c r="K7" s="49" t="s">
        <v>162</v>
      </c>
      <c r="L7" s="49" t="s">
        <v>160</v>
      </c>
      <c r="M7" s="49" t="s">
        <v>161</v>
      </c>
      <c r="N7" s="49" t="s">
        <v>162</v>
      </c>
      <c r="O7" s="49" t="s">
        <v>160</v>
      </c>
      <c r="P7" s="49" t="s">
        <v>161</v>
      </c>
      <c r="Q7" s="49" t="s">
        <v>162</v>
      </c>
      <c r="R7" s="49" t="s">
        <v>160</v>
      </c>
      <c r="S7" s="49" t="s">
        <v>161</v>
      </c>
      <c r="T7" s="49" t="s">
        <v>162</v>
      </c>
      <c r="U7" s="49" t="s">
        <v>160</v>
      </c>
      <c r="V7" s="49" t="s">
        <v>161</v>
      </c>
      <c r="W7" s="49" t="s">
        <v>162</v>
      </c>
      <c r="X7" s="49" t="s">
        <v>160</v>
      </c>
      <c r="Y7" s="49" t="s">
        <v>161</v>
      </c>
      <c r="Z7" s="49" t="s">
        <v>162</v>
      </c>
      <c r="AA7" s="49" t="s">
        <v>163</v>
      </c>
      <c r="AB7" s="49" t="s">
        <v>162</v>
      </c>
      <c r="AC7" s="49" t="s">
        <v>163</v>
      </c>
      <c r="AD7" s="49" t="s">
        <v>162</v>
      </c>
      <c r="AE7" s="49" t="s">
        <v>163</v>
      </c>
      <c r="AF7" s="49" t="s">
        <v>162</v>
      </c>
      <c r="AG7" s="49" t="s">
        <v>163</v>
      </c>
      <c r="AH7" s="49" t="s">
        <v>162</v>
      </c>
      <c r="AI7" s="49" t="s">
        <v>163</v>
      </c>
      <c r="AJ7" s="49" t="s">
        <v>162</v>
      </c>
      <c r="AK7" s="49" t="s">
        <v>163</v>
      </c>
      <c r="AL7" s="49" t="s">
        <v>164</v>
      </c>
    </row>
    <row r="8" spans="1:38" s="10" customFormat="1" ht="12" customHeight="1">
      <c r="A8" s="109" t="s">
        <v>165</v>
      </c>
      <c r="B8" s="116"/>
      <c r="C8" s="21">
        <v>1516</v>
      </c>
      <c r="D8" s="21">
        <v>4453</v>
      </c>
      <c r="E8" s="21">
        <v>34740400</v>
      </c>
      <c r="F8" s="21">
        <v>291</v>
      </c>
      <c r="G8" s="21">
        <v>542</v>
      </c>
      <c r="H8" s="21">
        <v>8347000</v>
      </c>
      <c r="I8" s="21">
        <v>532</v>
      </c>
      <c r="J8" s="21">
        <v>1760</v>
      </c>
      <c r="K8" s="21">
        <v>16395900</v>
      </c>
      <c r="L8" s="21">
        <v>693</v>
      </c>
      <c r="M8" s="21">
        <v>2151</v>
      </c>
      <c r="N8" s="21">
        <v>9997500</v>
      </c>
      <c r="O8" s="21">
        <v>4149</v>
      </c>
      <c r="P8" s="21">
        <v>11510</v>
      </c>
      <c r="Q8" s="21">
        <v>96445650</v>
      </c>
      <c r="R8" s="21">
        <v>1186</v>
      </c>
      <c r="S8" s="21">
        <v>2120</v>
      </c>
      <c r="T8" s="21">
        <v>32684850</v>
      </c>
      <c r="U8" s="21">
        <v>1327</v>
      </c>
      <c r="V8" s="21">
        <v>4317</v>
      </c>
      <c r="W8" s="21">
        <v>40176000</v>
      </c>
      <c r="X8" s="21">
        <v>1636</v>
      </c>
      <c r="Y8" s="21">
        <v>5073</v>
      </c>
      <c r="Z8" s="21">
        <v>23584800</v>
      </c>
      <c r="AA8" s="21">
        <v>21</v>
      </c>
      <c r="AB8" s="21">
        <v>220000</v>
      </c>
      <c r="AC8" s="21">
        <v>40</v>
      </c>
      <c r="AD8" s="21">
        <v>1000000</v>
      </c>
      <c r="AE8" s="61">
        <v>4</v>
      </c>
      <c r="AF8" s="21">
        <v>107000</v>
      </c>
      <c r="AG8" s="21">
        <v>656</v>
      </c>
      <c r="AH8" s="21">
        <v>1468553</v>
      </c>
      <c r="AI8" s="21">
        <v>812</v>
      </c>
      <c r="AJ8" s="21">
        <v>2048811</v>
      </c>
      <c r="AK8" s="29">
        <f>SUM(AI8,AG8,AE8,AC8,AA8)</f>
        <v>1533</v>
      </c>
      <c r="AL8" s="29">
        <f>SUM(AJ8,AH8,AF8,AD8,AB8)</f>
        <v>4844364</v>
      </c>
    </row>
    <row r="9" spans="1:38" s="10" customFormat="1" ht="12" customHeight="1">
      <c r="A9" s="16" t="s">
        <v>20</v>
      </c>
      <c r="B9" s="18" t="s">
        <v>21</v>
      </c>
      <c r="C9" s="21">
        <v>1227</v>
      </c>
      <c r="D9" s="21">
        <v>3687</v>
      </c>
      <c r="E9" s="21">
        <v>28432700</v>
      </c>
      <c r="F9" s="21">
        <v>227</v>
      </c>
      <c r="G9" s="21">
        <v>441</v>
      </c>
      <c r="H9" s="21">
        <v>6791600</v>
      </c>
      <c r="I9" s="21">
        <v>416</v>
      </c>
      <c r="J9" s="21">
        <v>1403</v>
      </c>
      <c r="K9" s="21">
        <v>13075800</v>
      </c>
      <c r="L9" s="21">
        <v>584</v>
      </c>
      <c r="M9" s="21">
        <v>1843</v>
      </c>
      <c r="N9" s="21">
        <v>8565300</v>
      </c>
      <c r="O9" s="21">
        <v>3382</v>
      </c>
      <c r="P9" s="21">
        <v>9617</v>
      </c>
      <c r="Q9" s="21">
        <v>79280750</v>
      </c>
      <c r="R9" s="21">
        <v>936</v>
      </c>
      <c r="S9" s="21">
        <v>1707</v>
      </c>
      <c r="T9" s="21">
        <v>26317250</v>
      </c>
      <c r="U9" s="21">
        <v>1043</v>
      </c>
      <c r="V9" s="21">
        <v>3475</v>
      </c>
      <c r="W9" s="21">
        <v>32345400</v>
      </c>
      <c r="X9" s="21">
        <v>1403</v>
      </c>
      <c r="Y9" s="21">
        <v>4435</v>
      </c>
      <c r="Z9" s="21">
        <v>20618100</v>
      </c>
      <c r="AA9" s="21">
        <v>16</v>
      </c>
      <c r="AB9" s="21">
        <v>170000</v>
      </c>
      <c r="AC9" s="21">
        <v>28</v>
      </c>
      <c r="AD9" s="21">
        <v>700000</v>
      </c>
      <c r="AE9" s="21">
        <v>3</v>
      </c>
      <c r="AF9" s="21">
        <v>47000</v>
      </c>
      <c r="AG9" s="21">
        <v>524</v>
      </c>
      <c r="AH9" s="21">
        <v>1284755</v>
      </c>
      <c r="AI9" s="21">
        <v>433</v>
      </c>
      <c r="AJ9" s="21">
        <v>1337751</v>
      </c>
      <c r="AK9" s="29">
        <f aca="true" t="shared" si="0" ref="AK9:AK35">SUM(AI9,AG9,AE9,AC9,AA9)</f>
        <v>1004</v>
      </c>
      <c r="AL9" s="29">
        <f aca="true" t="shared" si="1" ref="AL9:AL35">SUM(AJ9,AH9,AF9,AD9,AB9)</f>
        <v>3539506</v>
      </c>
    </row>
    <row r="10" spans="1:38" ht="12" customHeight="1">
      <c r="A10" s="17" t="s">
        <v>22</v>
      </c>
      <c r="B10" s="50" t="s">
        <v>23</v>
      </c>
      <c r="C10" s="21">
        <v>178</v>
      </c>
      <c r="D10" s="21">
        <v>499</v>
      </c>
      <c r="E10" s="21">
        <v>3757000</v>
      </c>
      <c r="F10" s="51">
        <v>34</v>
      </c>
      <c r="G10" s="51">
        <v>64</v>
      </c>
      <c r="H10" s="51">
        <v>985600</v>
      </c>
      <c r="I10" s="51">
        <v>49</v>
      </c>
      <c r="J10" s="51">
        <v>161</v>
      </c>
      <c r="K10" s="51">
        <v>1497300</v>
      </c>
      <c r="L10" s="51">
        <v>95</v>
      </c>
      <c r="M10" s="51">
        <v>274</v>
      </c>
      <c r="N10" s="51">
        <v>1274100</v>
      </c>
      <c r="O10" s="21">
        <v>450</v>
      </c>
      <c r="P10" s="21">
        <v>1207</v>
      </c>
      <c r="Q10" s="21">
        <v>9643600</v>
      </c>
      <c r="R10" s="51">
        <v>129</v>
      </c>
      <c r="S10" s="51">
        <v>212</v>
      </c>
      <c r="T10" s="51">
        <v>3268450</v>
      </c>
      <c r="U10" s="51">
        <v>118</v>
      </c>
      <c r="V10" s="51">
        <v>376</v>
      </c>
      <c r="W10" s="51">
        <v>3496800</v>
      </c>
      <c r="X10" s="51">
        <v>203</v>
      </c>
      <c r="Y10" s="51">
        <v>619</v>
      </c>
      <c r="Z10" s="51">
        <v>2878350</v>
      </c>
      <c r="AA10" s="51">
        <v>2</v>
      </c>
      <c r="AB10" s="51">
        <v>20000</v>
      </c>
      <c r="AC10" s="51">
        <v>4</v>
      </c>
      <c r="AD10" s="51">
        <v>100000</v>
      </c>
      <c r="AE10" s="57">
        <v>0</v>
      </c>
      <c r="AF10" s="57">
        <v>0</v>
      </c>
      <c r="AG10" s="51">
        <v>48</v>
      </c>
      <c r="AH10" s="51">
        <v>121765</v>
      </c>
      <c r="AI10" s="51">
        <v>108</v>
      </c>
      <c r="AJ10" s="51">
        <v>229471</v>
      </c>
      <c r="AK10" s="54">
        <f t="shared" si="0"/>
        <v>162</v>
      </c>
      <c r="AL10" s="54">
        <f t="shared" si="1"/>
        <v>471236</v>
      </c>
    </row>
    <row r="11" spans="1:38" ht="12" customHeight="1">
      <c r="A11" s="17" t="s">
        <v>24</v>
      </c>
      <c r="B11" s="50" t="s">
        <v>25</v>
      </c>
      <c r="C11" s="21">
        <v>40</v>
      </c>
      <c r="D11" s="21">
        <v>121</v>
      </c>
      <c r="E11" s="21">
        <v>825350</v>
      </c>
      <c r="F11" s="51">
        <v>3</v>
      </c>
      <c r="G11" s="51">
        <v>8</v>
      </c>
      <c r="H11" s="51">
        <v>123200</v>
      </c>
      <c r="I11" s="51">
        <v>12</v>
      </c>
      <c r="J11" s="51">
        <v>38</v>
      </c>
      <c r="K11" s="51">
        <v>353400</v>
      </c>
      <c r="L11" s="51">
        <v>25</v>
      </c>
      <c r="M11" s="51">
        <v>75</v>
      </c>
      <c r="N11" s="51">
        <v>348750</v>
      </c>
      <c r="O11" s="21">
        <v>116</v>
      </c>
      <c r="P11" s="21">
        <v>334</v>
      </c>
      <c r="Q11" s="21">
        <v>2600100</v>
      </c>
      <c r="R11" s="51">
        <v>29</v>
      </c>
      <c r="S11" s="51">
        <v>57</v>
      </c>
      <c r="T11" s="51">
        <v>879600</v>
      </c>
      <c r="U11" s="51">
        <v>29</v>
      </c>
      <c r="V11" s="51">
        <v>93</v>
      </c>
      <c r="W11" s="51">
        <v>864900</v>
      </c>
      <c r="X11" s="51">
        <v>58</v>
      </c>
      <c r="Y11" s="51">
        <v>184</v>
      </c>
      <c r="Z11" s="51">
        <v>855600</v>
      </c>
      <c r="AA11" s="57">
        <v>0</v>
      </c>
      <c r="AB11" s="57">
        <v>0</v>
      </c>
      <c r="AC11" s="51">
        <v>2</v>
      </c>
      <c r="AD11" s="51">
        <v>50000</v>
      </c>
      <c r="AE11" s="9">
        <v>0</v>
      </c>
      <c r="AF11" s="9">
        <v>0</v>
      </c>
      <c r="AG11" s="51">
        <v>25</v>
      </c>
      <c r="AH11" s="51">
        <v>49096</v>
      </c>
      <c r="AI11" s="51">
        <v>17</v>
      </c>
      <c r="AJ11" s="51">
        <v>68121</v>
      </c>
      <c r="AK11" s="54">
        <f t="shared" si="0"/>
        <v>44</v>
      </c>
      <c r="AL11" s="54">
        <f t="shared" si="1"/>
        <v>167217</v>
      </c>
    </row>
    <row r="12" spans="1:38" ht="12" customHeight="1">
      <c r="A12" s="17" t="s">
        <v>26</v>
      </c>
      <c r="B12" s="50" t="s">
        <v>27</v>
      </c>
      <c r="C12" s="21">
        <v>97</v>
      </c>
      <c r="D12" s="21">
        <v>267</v>
      </c>
      <c r="E12" s="21">
        <v>2258900</v>
      </c>
      <c r="F12" s="51">
        <v>23</v>
      </c>
      <c r="G12" s="51">
        <v>41</v>
      </c>
      <c r="H12" s="51">
        <v>631400</v>
      </c>
      <c r="I12" s="51">
        <v>39</v>
      </c>
      <c r="J12" s="51">
        <v>124</v>
      </c>
      <c r="K12" s="51">
        <v>1153200</v>
      </c>
      <c r="L12" s="51">
        <v>35</v>
      </c>
      <c r="M12" s="51">
        <v>102</v>
      </c>
      <c r="N12" s="51">
        <v>474300</v>
      </c>
      <c r="O12" s="21">
        <v>209</v>
      </c>
      <c r="P12" s="21">
        <v>555</v>
      </c>
      <c r="Q12" s="21">
        <v>4920100</v>
      </c>
      <c r="R12" s="51">
        <v>54</v>
      </c>
      <c r="S12" s="51">
        <v>106</v>
      </c>
      <c r="T12" s="51">
        <v>1632550</v>
      </c>
      <c r="U12" s="51">
        <v>85</v>
      </c>
      <c r="V12" s="51">
        <v>258</v>
      </c>
      <c r="W12" s="51">
        <v>2399400</v>
      </c>
      <c r="X12" s="51">
        <v>70</v>
      </c>
      <c r="Y12" s="51">
        <v>191</v>
      </c>
      <c r="Z12" s="51">
        <v>888150</v>
      </c>
      <c r="AA12" s="9">
        <v>0</v>
      </c>
      <c r="AB12" s="9">
        <v>0</v>
      </c>
      <c r="AC12" s="9">
        <v>0</v>
      </c>
      <c r="AD12" s="9">
        <v>0</v>
      </c>
      <c r="AE12" s="57">
        <v>0</v>
      </c>
      <c r="AF12" s="57">
        <v>0</v>
      </c>
      <c r="AG12" s="51">
        <v>34</v>
      </c>
      <c r="AH12" s="51">
        <v>110647</v>
      </c>
      <c r="AI12" s="51">
        <v>35</v>
      </c>
      <c r="AJ12" s="51">
        <v>88455</v>
      </c>
      <c r="AK12" s="54">
        <f t="shared" si="0"/>
        <v>69</v>
      </c>
      <c r="AL12" s="54">
        <f t="shared" si="1"/>
        <v>199102</v>
      </c>
    </row>
    <row r="13" spans="1:38" ht="12" customHeight="1">
      <c r="A13" s="17" t="s">
        <v>29</v>
      </c>
      <c r="B13" s="50" t="s">
        <v>30</v>
      </c>
      <c r="C13" s="21">
        <v>15</v>
      </c>
      <c r="D13" s="21">
        <v>42</v>
      </c>
      <c r="E13" s="21">
        <v>317050</v>
      </c>
      <c r="F13" s="51">
        <v>4</v>
      </c>
      <c r="G13" s="51">
        <v>7</v>
      </c>
      <c r="H13" s="51">
        <v>107800</v>
      </c>
      <c r="I13" s="51">
        <v>4</v>
      </c>
      <c r="J13" s="51">
        <v>10</v>
      </c>
      <c r="K13" s="51">
        <v>93000</v>
      </c>
      <c r="L13" s="51">
        <v>7</v>
      </c>
      <c r="M13" s="51">
        <v>25</v>
      </c>
      <c r="N13" s="51">
        <v>116250</v>
      </c>
      <c r="O13" s="21">
        <v>36</v>
      </c>
      <c r="P13" s="21">
        <v>124</v>
      </c>
      <c r="Q13" s="21">
        <v>845400</v>
      </c>
      <c r="R13" s="51">
        <v>7</v>
      </c>
      <c r="S13" s="51">
        <v>9</v>
      </c>
      <c r="T13" s="51">
        <v>138600</v>
      </c>
      <c r="U13" s="51">
        <v>10</v>
      </c>
      <c r="V13" s="51">
        <v>37</v>
      </c>
      <c r="W13" s="51">
        <v>344100</v>
      </c>
      <c r="X13" s="51">
        <v>19</v>
      </c>
      <c r="Y13" s="51">
        <v>78</v>
      </c>
      <c r="Z13" s="51">
        <v>362700</v>
      </c>
      <c r="AA13" s="9">
        <v>0</v>
      </c>
      <c r="AB13" s="9">
        <v>0</v>
      </c>
      <c r="AC13" s="9">
        <v>0</v>
      </c>
      <c r="AD13" s="9">
        <v>0</v>
      </c>
      <c r="AE13" s="57">
        <v>0</v>
      </c>
      <c r="AF13" s="57">
        <v>0</v>
      </c>
      <c r="AG13" s="51">
        <v>3</v>
      </c>
      <c r="AH13" s="51">
        <v>6964</v>
      </c>
      <c r="AI13" s="51">
        <v>7</v>
      </c>
      <c r="AJ13" s="51">
        <v>59400</v>
      </c>
      <c r="AK13" s="54">
        <f t="shared" si="0"/>
        <v>10</v>
      </c>
      <c r="AL13" s="54">
        <f t="shared" si="1"/>
        <v>66364</v>
      </c>
    </row>
    <row r="14" spans="1:38" ht="12" customHeight="1">
      <c r="A14" s="17" t="s">
        <v>31</v>
      </c>
      <c r="B14" s="50" t="s">
        <v>32</v>
      </c>
      <c r="C14" s="21">
        <v>44</v>
      </c>
      <c r="D14" s="21">
        <v>146</v>
      </c>
      <c r="E14" s="21">
        <v>1147550</v>
      </c>
      <c r="F14" s="51">
        <v>6</v>
      </c>
      <c r="G14" s="51">
        <v>12</v>
      </c>
      <c r="H14" s="51">
        <v>185000</v>
      </c>
      <c r="I14" s="51">
        <v>21</v>
      </c>
      <c r="J14" s="51">
        <v>67</v>
      </c>
      <c r="K14" s="51">
        <v>651000</v>
      </c>
      <c r="L14" s="51">
        <v>17</v>
      </c>
      <c r="M14" s="51">
        <v>67</v>
      </c>
      <c r="N14" s="51">
        <v>311550</v>
      </c>
      <c r="O14" s="21">
        <v>157</v>
      </c>
      <c r="P14" s="21">
        <v>412</v>
      </c>
      <c r="Q14" s="21">
        <v>3369950</v>
      </c>
      <c r="R14" s="51">
        <v>49</v>
      </c>
      <c r="S14" s="51">
        <v>68</v>
      </c>
      <c r="T14" s="51">
        <v>1049600</v>
      </c>
      <c r="U14" s="51">
        <v>47</v>
      </c>
      <c r="V14" s="51">
        <v>155</v>
      </c>
      <c r="W14" s="51">
        <v>1441500</v>
      </c>
      <c r="X14" s="51">
        <v>61</v>
      </c>
      <c r="Y14" s="51">
        <v>189</v>
      </c>
      <c r="Z14" s="51">
        <v>878850</v>
      </c>
      <c r="AA14" s="57">
        <v>3</v>
      </c>
      <c r="AB14" s="57">
        <v>30000</v>
      </c>
      <c r="AC14" s="9">
        <v>0</v>
      </c>
      <c r="AD14" s="9">
        <v>0</v>
      </c>
      <c r="AE14" s="57">
        <v>0</v>
      </c>
      <c r="AF14" s="57">
        <v>0</v>
      </c>
      <c r="AG14" s="51">
        <v>20</v>
      </c>
      <c r="AH14" s="51">
        <v>37831</v>
      </c>
      <c r="AI14" s="51">
        <v>9</v>
      </c>
      <c r="AJ14" s="51">
        <v>72949</v>
      </c>
      <c r="AK14" s="54">
        <f t="shared" si="0"/>
        <v>32</v>
      </c>
      <c r="AL14" s="54">
        <f t="shared" si="1"/>
        <v>140780</v>
      </c>
    </row>
    <row r="15" spans="1:38" ht="12" customHeight="1">
      <c r="A15" s="17" t="s">
        <v>33</v>
      </c>
      <c r="B15" s="50" t="s">
        <v>34</v>
      </c>
      <c r="C15" s="21">
        <v>145</v>
      </c>
      <c r="D15" s="21">
        <v>440</v>
      </c>
      <c r="E15" s="21">
        <v>3317900</v>
      </c>
      <c r="F15" s="51">
        <v>25</v>
      </c>
      <c r="G15" s="51">
        <v>53</v>
      </c>
      <c r="H15" s="51">
        <v>816200</v>
      </c>
      <c r="I15" s="51">
        <v>45</v>
      </c>
      <c r="J15" s="51">
        <v>151</v>
      </c>
      <c r="K15" s="51">
        <v>1404300</v>
      </c>
      <c r="L15" s="51">
        <v>75</v>
      </c>
      <c r="M15" s="51">
        <v>236</v>
      </c>
      <c r="N15" s="51">
        <v>1097400</v>
      </c>
      <c r="O15" s="21">
        <v>349</v>
      </c>
      <c r="P15" s="21">
        <v>1030</v>
      </c>
      <c r="Q15" s="21">
        <v>8296750</v>
      </c>
      <c r="R15" s="51">
        <v>83</v>
      </c>
      <c r="S15" s="51">
        <v>169</v>
      </c>
      <c r="T15" s="51">
        <v>2605150</v>
      </c>
      <c r="U15" s="51">
        <v>110</v>
      </c>
      <c r="V15" s="51">
        <v>363</v>
      </c>
      <c r="W15" s="51">
        <v>3375900</v>
      </c>
      <c r="X15" s="51">
        <v>156</v>
      </c>
      <c r="Y15" s="51">
        <v>498</v>
      </c>
      <c r="Z15" s="51">
        <v>2315700</v>
      </c>
      <c r="AA15" s="51">
        <v>2</v>
      </c>
      <c r="AB15" s="51">
        <v>30000</v>
      </c>
      <c r="AC15" s="51">
        <v>4</v>
      </c>
      <c r="AD15" s="51">
        <v>100000</v>
      </c>
      <c r="AE15" s="57">
        <v>1</v>
      </c>
      <c r="AF15" s="57">
        <v>15000</v>
      </c>
      <c r="AG15" s="51">
        <v>83</v>
      </c>
      <c r="AH15" s="51">
        <v>254597</v>
      </c>
      <c r="AI15" s="51">
        <v>5</v>
      </c>
      <c r="AJ15" s="51">
        <v>17347</v>
      </c>
      <c r="AK15" s="54">
        <f t="shared" si="0"/>
        <v>95</v>
      </c>
      <c r="AL15" s="54">
        <f t="shared" si="1"/>
        <v>416944</v>
      </c>
    </row>
    <row r="16" spans="1:38" ht="12" customHeight="1">
      <c r="A16" s="17" t="s">
        <v>35</v>
      </c>
      <c r="B16" s="50" t="s">
        <v>36</v>
      </c>
      <c r="C16" s="21">
        <v>61</v>
      </c>
      <c r="D16" s="21">
        <v>189</v>
      </c>
      <c r="E16" s="21">
        <v>1422250</v>
      </c>
      <c r="F16" s="51">
        <v>11</v>
      </c>
      <c r="G16" s="51">
        <v>22</v>
      </c>
      <c r="H16" s="51">
        <v>338800</v>
      </c>
      <c r="I16" s="51">
        <v>19</v>
      </c>
      <c r="J16" s="51">
        <v>66</v>
      </c>
      <c r="K16" s="51">
        <v>613800</v>
      </c>
      <c r="L16" s="51">
        <v>31</v>
      </c>
      <c r="M16" s="51">
        <v>101</v>
      </c>
      <c r="N16" s="51">
        <v>469650</v>
      </c>
      <c r="O16" s="21">
        <v>185</v>
      </c>
      <c r="P16" s="21">
        <v>566</v>
      </c>
      <c r="Q16" s="21">
        <v>4363200</v>
      </c>
      <c r="R16" s="51">
        <v>38</v>
      </c>
      <c r="S16" s="51">
        <v>84</v>
      </c>
      <c r="T16" s="51">
        <v>1294200</v>
      </c>
      <c r="U16" s="51">
        <v>54</v>
      </c>
      <c r="V16" s="51">
        <v>178</v>
      </c>
      <c r="W16" s="51">
        <v>1655400</v>
      </c>
      <c r="X16" s="51">
        <v>93</v>
      </c>
      <c r="Y16" s="51">
        <v>304</v>
      </c>
      <c r="Z16" s="51">
        <v>1413600</v>
      </c>
      <c r="AA16" s="51">
        <v>2</v>
      </c>
      <c r="AB16" s="51">
        <v>20000</v>
      </c>
      <c r="AC16" s="9">
        <v>0</v>
      </c>
      <c r="AD16" s="9">
        <v>0</v>
      </c>
      <c r="AE16" s="57">
        <v>0</v>
      </c>
      <c r="AF16" s="57">
        <v>0</v>
      </c>
      <c r="AG16" s="51">
        <v>3</v>
      </c>
      <c r="AH16" s="51">
        <v>6080</v>
      </c>
      <c r="AI16" s="51">
        <v>1</v>
      </c>
      <c r="AJ16" s="51">
        <v>1540</v>
      </c>
      <c r="AK16" s="54">
        <f t="shared" si="0"/>
        <v>6</v>
      </c>
      <c r="AL16" s="54">
        <f t="shared" si="1"/>
        <v>27620</v>
      </c>
    </row>
    <row r="17" spans="1:38" ht="12" customHeight="1">
      <c r="A17" s="17" t="s">
        <v>37</v>
      </c>
      <c r="B17" s="50" t="s">
        <v>38</v>
      </c>
      <c r="C17" s="21">
        <v>74</v>
      </c>
      <c r="D17" s="21">
        <v>244</v>
      </c>
      <c r="E17" s="21">
        <v>1911050</v>
      </c>
      <c r="F17" s="51">
        <v>16</v>
      </c>
      <c r="G17" s="51">
        <v>32</v>
      </c>
      <c r="H17" s="51">
        <v>492800</v>
      </c>
      <c r="I17" s="51">
        <v>27</v>
      </c>
      <c r="J17" s="51">
        <v>93</v>
      </c>
      <c r="K17" s="51">
        <v>864900</v>
      </c>
      <c r="L17" s="51">
        <v>31</v>
      </c>
      <c r="M17" s="51">
        <v>119</v>
      </c>
      <c r="N17" s="51">
        <v>553350</v>
      </c>
      <c r="O17" s="21">
        <v>201</v>
      </c>
      <c r="P17" s="21">
        <v>584</v>
      </c>
      <c r="Q17" s="21">
        <v>4925250</v>
      </c>
      <c r="R17" s="51">
        <v>64</v>
      </c>
      <c r="S17" s="51">
        <v>111</v>
      </c>
      <c r="T17" s="51">
        <v>1712100</v>
      </c>
      <c r="U17" s="51">
        <v>64</v>
      </c>
      <c r="V17" s="51">
        <v>218</v>
      </c>
      <c r="W17" s="51">
        <v>2027400</v>
      </c>
      <c r="X17" s="51">
        <v>73</v>
      </c>
      <c r="Y17" s="51">
        <v>255</v>
      </c>
      <c r="Z17" s="51">
        <v>1185750</v>
      </c>
      <c r="AA17" s="51">
        <v>2</v>
      </c>
      <c r="AB17" s="51">
        <v>20000</v>
      </c>
      <c r="AC17" s="51">
        <v>2</v>
      </c>
      <c r="AD17" s="51">
        <v>50000</v>
      </c>
      <c r="AE17" s="57">
        <v>0</v>
      </c>
      <c r="AF17" s="57">
        <v>0</v>
      </c>
      <c r="AG17" s="51">
        <v>43</v>
      </c>
      <c r="AH17" s="51">
        <v>69906</v>
      </c>
      <c r="AI17" s="51">
        <v>60</v>
      </c>
      <c r="AJ17" s="51">
        <v>143337</v>
      </c>
      <c r="AK17" s="54">
        <f t="shared" si="0"/>
        <v>107</v>
      </c>
      <c r="AL17" s="54">
        <f t="shared" si="1"/>
        <v>283243</v>
      </c>
    </row>
    <row r="18" spans="1:38" ht="12" customHeight="1">
      <c r="A18" s="17" t="s">
        <v>39</v>
      </c>
      <c r="B18" s="50" t="s">
        <v>40</v>
      </c>
      <c r="C18" s="21">
        <v>61</v>
      </c>
      <c r="D18" s="21">
        <v>175</v>
      </c>
      <c r="E18" s="21">
        <v>1323150</v>
      </c>
      <c r="F18" s="51">
        <v>13</v>
      </c>
      <c r="G18" s="51">
        <v>21</v>
      </c>
      <c r="H18" s="51">
        <v>323400</v>
      </c>
      <c r="I18" s="51">
        <v>18</v>
      </c>
      <c r="J18" s="51">
        <v>61</v>
      </c>
      <c r="K18" s="51">
        <v>567300</v>
      </c>
      <c r="L18" s="51">
        <v>30</v>
      </c>
      <c r="M18" s="51">
        <v>93</v>
      </c>
      <c r="N18" s="51">
        <v>432450</v>
      </c>
      <c r="O18" s="21">
        <v>218</v>
      </c>
      <c r="P18" s="21">
        <v>553</v>
      </c>
      <c r="Q18" s="21">
        <v>4930450</v>
      </c>
      <c r="R18" s="51">
        <v>82</v>
      </c>
      <c r="S18" s="51">
        <v>143</v>
      </c>
      <c r="T18" s="51">
        <v>2205550</v>
      </c>
      <c r="U18" s="51">
        <v>54</v>
      </c>
      <c r="V18" s="51">
        <v>170</v>
      </c>
      <c r="W18" s="51">
        <v>1608900</v>
      </c>
      <c r="X18" s="51">
        <v>82</v>
      </c>
      <c r="Y18" s="51">
        <v>240</v>
      </c>
      <c r="Z18" s="51">
        <v>1116000</v>
      </c>
      <c r="AA18" s="51">
        <v>2</v>
      </c>
      <c r="AB18" s="51">
        <v>20000</v>
      </c>
      <c r="AC18" s="51">
        <v>1</v>
      </c>
      <c r="AD18" s="51">
        <v>25000</v>
      </c>
      <c r="AE18" s="51">
        <v>1</v>
      </c>
      <c r="AF18" s="51">
        <v>2000</v>
      </c>
      <c r="AG18" s="51">
        <v>40</v>
      </c>
      <c r="AH18" s="51">
        <v>103386</v>
      </c>
      <c r="AI18" s="51">
        <v>10</v>
      </c>
      <c r="AJ18" s="51">
        <v>35769</v>
      </c>
      <c r="AK18" s="54">
        <f t="shared" si="0"/>
        <v>54</v>
      </c>
      <c r="AL18" s="54">
        <f t="shared" si="1"/>
        <v>186155</v>
      </c>
    </row>
    <row r="19" spans="1:38" ht="12" customHeight="1">
      <c r="A19" s="17" t="s">
        <v>41</v>
      </c>
      <c r="B19" s="50" t="s">
        <v>42</v>
      </c>
      <c r="C19" s="21">
        <v>45</v>
      </c>
      <c r="D19" s="21">
        <v>135</v>
      </c>
      <c r="E19" s="21">
        <v>1095000</v>
      </c>
      <c r="F19" s="51">
        <v>12</v>
      </c>
      <c r="G19" s="51">
        <v>24</v>
      </c>
      <c r="H19" s="51">
        <v>369600</v>
      </c>
      <c r="I19" s="51">
        <v>12</v>
      </c>
      <c r="J19" s="51">
        <v>45</v>
      </c>
      <c r="K19" s="51">
        <v>418500</v>
      </c>
      <c r="L19" s="51">
        <v>21</v>
      </c>
      <c r="M19" s="51">
        <v>66</v>
      </c>
      <c r="N19" s="51">
        <v>306900</v>
      </c>
      <c r="O19" s="21">
        <v>175</v>
      </c>
      <c r="P19" s="21">
        <v>454</v>
      </c>
      <c r="Q19" s="21">
        <v>4217950</v>
      </c>
      <c r="R19" s="51">
        <v>75</v>
      </c>
      <c r="S19" s="51">
        <v>139</v>
      </c>
      <c r="T19" s="51">
        <v>2144050</v>
      </c>
      <c r="U19" s="51">
        <v>41</v>
      </c>
      <c r="V19" s="51">
        <v>131</v>
      </c>
      <c r="W19" s="51">
        <v>1218300</v>
      </c>
      <c r="X19" s="51">
        <v>59</v>
      </c>
      <c r="Y19" s="51">
        <v>184</v>
      </c>
      <c r="Z19" s="51">
        <v>855600</v>
      </c>
      <c r="AA19" s="51">
        <v>1</v>
      </c>
      <c r="AB19" s="51">
        <v>10000</v>
      </c>
      <c r="AC19" s="51">
        <v>1</v>
      </c>
      <c r="AD19" s="51">
        <v>25000</v>
      </c>
      <c r="AE19" s="9">
        <v>0</v>
      </c>
      <c r="AF19" s="9">
        <v>0</v>
      </c>
      <c r="AG19" s="51">
        <v>30</v>
      </c>
      <c r="AH19" s="51">
        <v>90025</v>
      </c>
      <c r="AI19" s="51">
        <v>16</v>
      </c>
      <c r="AJ19" s="51">
        <v>85325</v>
      </c>
      <c r="AK19" s="54">
        <f t="shared" si="0"/>
        <v>48</v>
      </c>
      <c r="AL19" s="54">
        <f t="shared" si="1"/>
        <v>210350</v>
      </c>
    </row>
    <row r="20" spans="1:38" ht="12" customHeight="1">
      <c r="A20" s="17" t="s">
        <v>43</v>
      </c>
      <c r="B20" s="50" t="s">
        <v>44</v>
      </c>
      <c r="C20" s="21">
        <v>85</v>
      </c>
      <c r="D20" s="21">
        <v>247</v>
      </c>
      <c r="E20" s="21">
        <v>1976450</v>
      </c>
      <c r="F20" s="51">
        <v>17</v>
      </c>
      <c r="G20" s="51">
        <v>29</v>
      </c>
      <c r="H20" s="51">
        <v>446600</v>
      </c>
      <c r="I20" s="51">
        <v>33</v>
      </c>
      <c r="J20" s="51">
        <v>111</v>
      </c>
      <c r="K20" s="51">
        <v>1032300</v>
      </c>
      <c r="L20" s="51">
        <v>35</v>
      </c>
      <c r="M20" s="51">
        <v>107</v>
      </c>
      <c r="N20" s="51">
        <v>497550</v>
      </c>
      <c r="O20" s="21">
        <v>251</v>
      </c>
      <c r="P20" s="21">
        <v>709</v>
      </c>
      <c r="Q20" s="21">
        <v>5461950</v>
      </c>
      <c r="R20" s="51">
        <v>53</v>
      </c>
      <c r="S20" s="51">
        <v>88</v>
      </c>
      <c r="T20" s="51">
        <v>1356000</v>
      </c>
      <c r="U20" s="51">
        <v>83</v>
      </c>
      <c r="V20" s="51">
        <v>262</v>
      </c>
      <c r="W20" s="51">
        <v>2436600</v>
      </c>
      <c r="X20" s="51">
        <v>115</v>
      </c>
      <c r="Y20" s="51">
        <v>359</v>
      </c>
      <c r="Z20" s="51">
        <v>1669350</v>
      </c>
      <c r="AA20" s="51">
        <v>1</v>
      </c>
      <c r="AB20" s="51">
        <v>10000</v>
      </c>
      <c r="AC20" s="51">
        <v>5</v>
      </c>
      <c r="AD20" s="51">
        <v>125000</v>
      </c>
      <c r="AE20" s="57">
        <v>1</v>
      </c>
      <c r="AF20" s="57">
        <v>30000</v>
      </c>
      <c r="AG20" s="51">
        <v>25</v>
      </c>
      <c r="AH20" s="51">
        <v>60408</v>
      </c>
      <c r="AI20" s="51">
        <v>52</v>
      </c>
      <c r="AJ20" s="51">
        <v>92317</v>
      </c>
      <c r="AK20" s="54">
        <f t="shared" si="0"/>
        <v>84</v>
      </c>
      <c r="AL20" s="54">
        <f t="shared" si="1"/>
        <v>317725</v>
      </c>
    </row>
    <row r="21" spans="1:38" ht="12" customHeight="1">
      <c r="A21" s="17" t="s">
        <v>45</v>
      </c>
      <c r="B21" s="50" t="s">
        <v>46</v>
      </c>
      <c r="C21" s="21">
        <v>91</v>
      </c>
      <c r="D21" s="21">
        <v>273</v>
      </c>
      <c r="E21" s="21">
        <v>2229250</v>
      </c>
      <c r="F21" s="51">
        <v>22</v>
      </c>
      <c r="G21" s="51">
        <v>43</v>
      </c>
      <c r="H21" s="51">
        <v>662200</v>
      </c>
      <c r="I21" s="51">
        <v>30</v>
      </c>
      <c r="J21" s="51">
        <v>107</v>
      </c>
      <c r="K21" s="51">
        <v>995100</v>
      </c>
      <c r="L21" s="51">
        <v>39</v>
      </c>
      <c r="M21" s="51">
        <v>123</v>
      </c>
      <c r="N21" s="51">
        <v>571950</v>
      </c>
      <c r="O21" s="21">
        <v>229</v>
      </c>
      <c r="P21" s="21">
        <v>653</v>
      </c>
      <c r="Q21" s="21">
        <v>5778100</v>
      </c>
      <c r="R21" s="51">
        <v>76</v>
      </c>
      <c r="S21" s="51">
        <v>149</v>
      </c>
      <c r="T21" s="51">
        <v>2295250</v>
      </c>
      <c r="U21" s="51">
        <v>69</v>
      </c>
      <c r="V21" s="51">
        <v>245</v>
      </c>
      <c r="W21" s="51">
        <v>2278500</v>
      </c>
      <c r="X21" s="51">
        <v>84</v>
      </c>
      <c r="Y21" s="51">
        <v>259</v>
      </c>
      <c r="Z21" s="51">
        <v>1204350</v>
      </c>
      <c r="AA21" s="9">
        <v>0</v>
      </c>
      <c r="AB21" s="9">
        <v>0</v>
      </c>
      <c r="AC21" s="51">
        <v>1</v>
      </c>
      <c r="AD21" s="51">
        <v>25000</v>
      </c>
      <c r="AE21" s="57">
        <v>0</v>
      </c>
      <c r="AF21" s="57">
        <v>0</v>
      </c>
      <c r="AG21" s="51">
        <v>76</v>
      </c>
      <c r="AH21" s="51">
        <v>183019</v>
      </c>
      <c r="AI21" s="51">
        <v>53</v>
      </c>
      <c r="AJ21" s="51">
        <v>165190</v>
      </c>
      <c r="AK21" s="54">
        <f t="shared" si="0"/>
        <v>130</v>
      </c>
      <c r="AL21" s="54">
        <f t="shared" si="1"/>
        <v>373209</v>
      </c>
    </row>
    <row r="22" spans="1:38" ht="12" customHeight="1">
      <c r="A22" s="17" t="s">
        <v>47</v>
      </c>
      <c r="B22" s="50" t="s">
        <v>48</v>
      </c>
      <c r="C22" s="21">
        <v>60</v>
      </c>
      <c r="D22" s="21">
        <v>181</v>
      </c>
      <c r="E22" s="21">
        <v>1231650</v>
      </c>
      <c r="F22" s="51">
        <v>4</v>
      </c>
      <c r="G22" s="51">
        <v>6</v>
      </c>
      <c r="H22" s="51">
        <v>92400</v>
      </c>
      <c r="I22" s="51">
        <v>23</v>
      </c>
      <c r="J22" s="51">
        <v>70</v>
      </c>
      <c r="K22" s="51">
        <v>651000</v>
      </c>
      <c r="L22" s="51">
        <v>33</v>
      </c>
      <c r="M22" s="51">
        <v>105</v>
      </c>
      <c r="N22" s="51">
        <v>488250</v>
      </c>
      <c r="O22" s="21">
        <v>230</v>
      </c>
      <c r="P22" s="21">
        <v>644</v>
      </c>
      <c r="Q22" s="21">
        <v>5146200</v>
      </c>
      <c r="R22" s="51">
        <v>54</v>
      </c>
      <c r="S22" s="51">
        <v>90</v>
      </c>
      <c r="T22" s="51">
        <v>1389000</v>
      </c>
      <c r="U22" s="51">
        <v>78</v>
      </c>
      <c r="V22" s="51">
        <v>254</v>
      </c>
      <c r="W22" s="51">
        <v>2362200</v>
      </c>
      <c r="X22" s="51">
        <v>98</v>
      </c>
      <c r="Y22" s="51">
        <v>300</v>
      </c>
      <c r="Z22" s="51">
        <v>1395000</v>
      </c>
      <c r="AA22" s="51">
        <v>1</v>
      </c>
      <c r="AB22" s="51">
        <v>10000</v>
      </c>
      <c r="AC22" s="51">
        <v>2</v>
      </c>
      <c r="AD22" s="51">
        <v>50000</v>
      </c>
      <c r="AE22" s="57">
        <v>0</v>
      </c>
      <c r="AF22" s="57">
        <v>0</v>
      </c>
      <c r="AG22" s="51">
        <v>26</v>
      </c>
      <c r="AH22" s="51">
        <v>64271</v>
      </c>
      <c r="AI22" s="51">
        <v>11</v>
      </c>
      <c r="AJ22" s="51">
        <v>19993</v>
      </c>
      <c r="AK22" s="54">
        <f t="shared" si="0"/>
        <v>40</v>
      </c>
      <c r="AL22" s="54">
        <f t="shared" si="1"/>
        <v>144264</v>
      </c>
    </row>
    <row r="23" spans="1:38" ht="12" customHeight="1">
      <c r="A23" s="17" t="s">
        <v>49</v>
      </c>
      <c r="B23" s="50" t="s">
        <v>50</v>
      </c>
      <c r="C23" s="21">
        <v>75</v>
      </c>
      <c r="D23" s="21">
        <v>275</v>
      </c>
      <c r="E23" s="21">
        <v>2181350</v>
      </c>
      <c r="F23" s="51">
        <v>11</v>
      </c>
      <c r="G23" s="51">
        <v>26</v>
      </c>
      <c r="H23" s="51">
        <v>400400</v>
      </c>
      <c r="I23" s="51">
        <v>34</v>
      </c>
      <c r="J23" s="51">
        <v>134</v>
      </c>
      <c r="K23" s="51">
        <v>1246200</v>
      </c>
      <c r="L23" s="51">
        <v>30</v>
      </c>
      <c r="M23" s="51">
        <v>115</v>
      </c>
      <c r="N23" s="51">
        <v>534750</v>
      </c>
      <c r="O23" s="21">
        <v>168</v>
      </c>
      <c r="P23" s="21">
        <v>581</v>
      </c>
      <c r="Q23" s="21">
        <v>4803250</v>
      </c>
      <c r="R23" s="51">
        <v>38</v>
      </c>
      <c r="S23" s="51">
        <v>73</v>
      </c>
      <c r="T23" s="51">
        <v>1125100</v>
      </c>
      <c r="U23" s="51">
        <v>67</v>
      </c>
      <c r="V23" s="51">
        <v>283</v>
      </c>
      <c r="W23" s="51">
        <v>2631900</v>
      </c>
      <c r="X23" s="51">
        <v>63</v>
      </c>
      <c r="Y23" s="51">
        <v>225</v>
      </c>
      <c r="Z23" s="51">
        <v>1046250</v>
      </c>
      <c r="AA23" s="9">
        <v>0</v>
      </c>
      <c r="AB23" s="9">
        <v>0</v>
      </c>
      <c r="AC23" s="51">
        <v>1</v>
      </c>
      <c r="AD23" s="51">
        <v>25000</v>
      </c>
      <c r="AE23" s="57">
        <v>0</v>
      </c>
      <c r="AF23" s="57">
        <v>0</v>
      </c>
      <c r="AG23" s="57">
        <v>0</v>
      </c>
      <c r="AH23" s="57">
        <v>0</v>
      </c>
      <c r="AI23" s="57">
        <v>1</v>
      </c>
      <c r="AJ23" s="57">
        <v>5144</v>
      </c>
      <c r="AK23" s="54">
        <f t="shared" si="0"/>
        <v>2</v>
      </c>
      <c r="AL23" s="54">
        <f t="shared" si="1"/>
        <v>30144</v>
      </c>
    </row>
    <row r="24" spans="1:38" ht="12" customHeight="1">
      <c r="A24" s="17" t="s">
        <v>51</v>
      </c>
      <c r="B24" s="50" t="s">
        <v>52</v>
      </c>
      <c r="C24" s="21">
        <v>42</v>
      </c>
      <c r="D24" s="21">
        <v>136</v>
      </c>
      <c r="E24" s="21">
        <v>1155450</v>
      </c>
      <c r="F24" s="51">
        <v>9</v>
      </c>
      <c r="G24" s="51">
        <v>24</v>
      </c>
      <c r="H24" s="51">
        <v>369600</v>
      </c>
      <c r="I24" s="51">
        <v>17</v>
      </c>
      <c r="J24" s="51">
        <v>57</v>
      </c>
      <c r="K24" s="51">
        <v>530100</v>
      </c>
      <c r="L24" s="51">
        <v>16</v>
      </c>
      <c r="M24" s="51">
        <v>55</v>
      </c>
      <c r="N24" s="51">
        <v>255750</v>
      </c>
      <c r="O24" s="21">
        <v>138</v>
      </c>
      <c r="P24" s="21">
        <v>468</v>
      </c>
      <c r="Q24" s="21">
        <v>4055800</v>
      </c>
      <c r="R24" s="51">
        <v>42</v>
      </c>
      <c r="S24" s="51">
        <v>99</v>
      </c>
      <c r="T24" s="51">
        <v>1526200</v>
      </c>
      <c r="U24" s="51">
        <v>48</v>
      </c>
      <c r="V24" s="51">
        <v>175</v>
      </c>
      <c r="W24" s="51">
        <v>1627500</v>
      </c>
      <c r="X24" s="51">
        <v>48</v>
      </c>
      <c r="Y24" s="51">
        <v>194</v>
      </c>
      <c r="Z24" s="51">
        <v>902100</v>
      </c>
      <c r="AA24" s="9">
        <v>0</v>
      </c>
      <c r="AB24" s="9">
        <v>0</v>
      </c>
      <c r="AC24" s="51">
        <v>2</v>
      </c>
      <c r="AD24" s="51">
        <v>50000</v>
      </c>
      <c r="AE24" s="57">
        <v>0</v>
      </c>
      <c r="AF24" s="57">
        <v>0</v>
      </c>
      <c r="AG24" s="51">
        <v>13</v>
      </c>
      <c r="AH24" s="51">
        <v>34841</v>
      </c>
      <c r="AI24" s="51">
        <v>1</v>
      </c>
      <c r="AJ24" s="51">
        <v>1438</v>
      </c>
      <c r="AK24" s="54">
        <f t="shared" si="0"/>
        <v>16</v>
      </c>
      <c r="AL24" s="54">
        <f t="shared" si="1"/>
        <v>86279</v>
      </c>
    </row>
    <row r="25" spans="1:38" ht="12" customHeight="1">
      <c r="A25" s="17" t="s">
        <v>53</v>
      </c>
      <c r="B25" s="50" t="s">
        <v>54</v>
      </c>
      <c r="C25" s="21">
        <v>14</v>
      </c>
      <c r="D25" s="21">
        <v>42</v>
      </c>
      <c r="E25" s="21">
        <v>331000</v>
      </c>
      <c r="F25" s="51">
        <v>4</v>
      </c>
      <c r="G25" s="51">
        <v>7</v>
      </c>
      <c r="H25" s="51">
        <v>107800</v>
      </c>
      <c r="I25" s="51">
        <v>3</v>
      </c>
      <c r="J25" s="51">
        <v>13</v>
      </c>
      <c r="K25" s="51">
        <v>120900</v>
      </c>
      <c r="L25" s="51">
        <v>7</v>
      </c>
      <c r="M25" s="51">
        <v>22</v>
      </c>
      <c r="N25" s="51">
        <v>102300</v>
      </c>
      <c r="O25" s="21">
        <v>42</v>
      </c>
      <c r="P25" s="21">
        <v>127</v>
      </c>
      <c r="Q25" s="21">
        <v>1138700</v>
      </c>
      <c r="R25" s="51">
        <v>17</v>
      </c>
      <c r="S25" s="51">
        <v>41</v>
      </c>
      <c r="T25" s="51">
        <v>631850</v>
      </c>
      <c r="U25" s="51">
        <v>7</v>
      </c>
      <c r="V25" s="51">
        <v>23</v>
      </c>
      <c r="W25" s="51">
        <v>213900</v>
      </c>
      <c r="X25" s="51">
        <v>18</v>
      </c>
      <c r="Y25" s="51">
        <v>63</v>
      </c>
      <c r="Z25" s="51">
        <v>292950</v>
      </c>
      <c r="AA25" s="9">
        <v>0</v>
      </c>
      <c r="AB25" s="9">
        <v>0</v>
      </c>
      <c r="AC25" s="51">
        <v>1</v>
      </c>
      <c r="AD25" s="51">
        <v>25000</v>
      </c>
      <c r="AE25" s="57">
        <v>0</v>
      </c>
      <c r="AF25" s="57">
        <v>0</v>
      </c>
      <c r="AG25" s="51">
        <v>19</v>
      </c>
      <c r="AH25" s="51">
        <v>26571</v>
      </c>
      <c r="AI25" s="51">
        <v>9</v>
      </c>
      <c r="AJ25" s="51">
        <v>45460</v>
      </c>
      <c r="AK25" s="54">
        <f t="shared" si="0"/>
        <v>29</v>
      </c>
      <c r="AL25" s="54">
        <f t="shared" si="1"/>
        <v>97031</v>
      </c>
    </row>
    <row r="26" spans="1:38" ht="12" customHeight="1">
      <c r="A26" s="17" t="s">
        <v>55</v>
      </c>
      <c r="B26" s="50" t="s">
        <v>56</v>
      </c>
      <c r="C26" s="21">
        <v>26</v>
      </c>
      <c r="D26" s="21">
        <v>77</v>
      </c>
      <c r="E26" s="21">
        <v>562350</v>
      </c>
      <c r="F26" s="57">
        <v>2</v>
      </c>
      <c r="G26" s="57">
        <v>3</v>
      </c>
      <c r="H26" s="57">
        <v>46200</v>
      </c>
      <c r="I26" s="51">
        <v>12</v>
      </c>
      <c r="J26" s="51">
        <v>37</v>
      </c>
      <c r="K26" s="51">
        <v>344100</v>
      </c>
      <c r="L26" s="52">
        <v>12</v>
      </c>
      <c r="M26" s="52">
        <v>37</v>
      </c>
      <c r="N26" s="52">
        <v>172050</v>
      </c>
      <c r="O26" s="21">
        <v>52</v>
      </c>
      <c r="P26" s="21">
        <v>151</v>
      </c>
      <c r="Q26" s="21">
        <v>1227550</v>
      </c>
      <c r="R26" s="51">
        <v>11</v>
      </c>
      <c r="S26" s="51">
        <v>19</v>
      </c>
      <c r="T26" s="51">
        <v>292900</v>
      </c>
      <c r="U26" s="51">
        <v>23</v>
      </c>
      <c r="V26" s="51">
        <v>69</v>
      </c>
      <c r="W26" s="51">
        <v>641700</v>
      </c>
      <c r="X26" s="51">
        <v>18</v>
      </c>
      <c r="Y26" s="51">
        <v>63</v>
      </c>
      <c r="Z26" s="51">
        <v>292950</v>
      </c>
      <c r="AA26" s="57">
        <v>0</v>
      </c>
      <c r="AB26" s="57">
        <v>0</v>
      </c>
      <c r="AC26" s="9">
        <v>0</v>
      </c>
      <c r="AD26" s="9">
        <v>0</v>
      </c>
      <c r="AE26" s="57">
        <v>0</v>
      </c>
      <c r="AF26" s="57">
        <v>0</v>
      </c>
      <c r="AG26" s="57">
        <v>6</v>
      </c>
      <c r="AH26" s="57">
        <v>13982</v>
      </c>
      <c r="AI26" s="51">
        <v>5</v>
      </c>
      <c r="AJ26" s="51">
        <v>29741</v>
      </c>
      <c r="AK26" s="54">
        <f t="shared" si="0"/>
        <v>11</v>
      </c>
      <c r="AL26" s="54">
        <f t="shared" si="1"/>
        <v>43723</v>
      </c>
    </row>
    <row r="27" spans="1:38" ht="12" customHeight="1">
      <c r="A27" s="17" t="s">
        <v>57</v>
      </c>
      <c r="B27" s="50" t="s">
        <v>58</v>
      </c>
      <c r="C27" s="21">
        <v>9</v>
      </c>
      <c r="D27" s="21">
        <v>31</v>
      </c>
      <c r="E27" s="21">
        <v>199650</v>
      </c>
      <c r="F27" s="57">
        <v>1</v>
      </c>
      <c r="G27" s="57">
        <v>3</v>
      </c>
      <c r="H27" s="57">
        <v>46200</v>
      </c>
      <c r="I27" s="51">
        <v>2</v>
      </c>
      <c r="J27" s="51">
        <v>6</v>
      </c>
      <c r="K27" s="51">
        <v>55800</v>
      </c>
      <c r="L27" s="51">
        <v>6</v>
      </c>
      <c r="M27" s="51">
        <v>22</v>
      </c>
      <c r="N27" s="51">
        <v>97650</v>
      </c>
      <c r="O27" s="21">
        <v>17</v>
      </c>
      <c r="P27" s="21">
        <v>48</v>
      </c>
      <c r="Q27" s="21">
        <v>278700</v>
      </c>
      <c r="R27" s="51">
        <v>1</v>
      </c>
      <c r="S27" s="51">
        <v>3</v>
      </c>
      <c r="T27" s="51">
        <v>46200</v>
      </c>
      <c r="U27" s="51">
        <v>2</v>
      </c>
      <c r="V27" s="51">
        <v>6</v>
      </c>
      <c r="W27" s="51">
        <v>55800</v>
      </c>
      <c r="X27" s="51">
        <v>14</v>
      </c>
      <c r="Y27" s="51">
        <v>39</v>
      </c>
      <c r="Z27" s="51">
        <v>176700</v>
      </c>
      <c r="AA27" s="9">
        <v>0</v>
      </c>
      <c r="AB27" s="9">
        <v>0</v>
      </c>
      <c r="AC27" s="9">
        <v>0</v>
      </c>
      <c r="AD27" s="9">
        <v>0</v>
      </c>
      <c r="AE27" s="57">
        <v>0</v>
      </c>
      <c r="AF27" s="57">
        <v>0</v>
      </c>
      <c r="AG27" s="51">
        <v>6</v>
      </c>
      <c r="AH27" s="51">
        <v>11004</v>
      </c>
      <c r="AI27" s="51">
        <v>14</v>
      </c>
      <c r="AJ27" s="51">
        <v>110808</v>
      </c>
      <c r="AK27" s="54">
        <f t="shared" si="0"/>
        <v>20</v>
      </c>
      <c r="AL27" s="54">
        <f t="shared" si="1"/>
        <v>121812</v>
      </c>
    </row>
    <row r="28" spans="1:38" ht="12" customHeight="1">
      <c r="A28" s="17" t="s">
        <v>59</v>
      </c>
      <c r="B28" s="50" t="s">
        <v>60</v>
      </c>
      <c r="C28" s="21">
        <v>21</v>
      </c>
      <c r="D28" s="21">
        <v>54</v>
      </c>
      <c r="E28" s="21">
        <v>410050</v>
      </c>
      <c r="F28" s="51">
        <v>4</v>
      </c>
      <c r="G28" s="51">
        <v>7</v>
      </c>
      <c r="H28" s="51">
        <v>107800</v>
      </c>
      <c r="I28" s="51">
        <v>5</v>
      </c>
      <c r="J28" s="51">
        <v>18</v>
      </c>
      <c r="K28" s="51">
        <v>167400</v>
      </c>
      <c r="L28" s="51">
        <v>12</v>
      </c>
      <c r="M28" s="51">
        <v>29</v>
      </c>
      <c r="N28" s="51">
        <v>134850</v>
      </c>
      <c r="O28" s="21">
        <v>42</v>
      </c>
      <c r="P28" s="21">
        <v>116</v>
      </c>
      <c r="Q28" s="21">
        <v>972150</v>
      </c>
      <c r="R28" s="51">
        <v>10</v>
      </c>
      <c r="S28" s="51">
        <v>16</v>
      </c>
      <c r="T28" s="51">
        <v>246750</v>
      </c>
      <c r="U28" s="51">
        <v>16</v>
      </c>
      <c r="V28" s="51">
        <v>56</v>
      </c>
      <c r="W28" s="51">
        <v>520800</v>
      </c>
      <c r="X28" s="51">
        <v>16</v>
      </c>
      <c r="Y28" s="51">
        <v>44</v>
      </c>
      <c r="Z28" s="51">
        <v>204600</v>
      </c>
      <c r="AA28" s="57">
        <v>0</v>
      </c>
      <c r="AB28" s="57">
        <v>0</v>
      </c>
      <c r="AC28" s="9">
        <v>0</v>
      </c>
      <c r="AD28" s="9">
        <v>0</v>
      </c>
      <c r="AE28" s="57">
        <v>0</v>
      </c>
      <c r="AF28" s="57">
        <v>0</v>
      </c>
      <c r="AG28" s="51">
        <v>7</v>
      </c>
      <c r="AH28" s="51">
        <v>20429</v>
      </c>
      <c r="AI28" s="51">
        <v>1</v>
      </c>
      <c r="AJ28" s="51">
        <v>2980</v>
      </c>
      <c r="AK28" s="54">
        <f t="shared" si="0"/>
        <v>8</v>
      </c>
      <c r="AL28" s="54">
        <f t="shared" si="1"/>
        <v>23409</v>
      </c>
    </row>
    <row r="29" spans="1:38" ht="12" customHeight="1">
      <c r="A29" s="17" t="s">
        <v>61</v>
      </c>
      <c r="B29" s="50" t="s">
        <v>62</v>
      </c>
      <c r="C29" s="21">
        <v>15</v>
      </c>
      <c r="D29" s="21">
        <v>40</v>
      </c>
      <c r="E29" s="21">
        <v>238600</v>
      </c>
      <c r="F29" s="57">
        <v>1</v>
      </c>
      <c r="G29" s="57">
        <v>1</v>
      </c>
      <c r="H29" s="57">
        <v>15400</v>
      </c>
      <c r="I29" s="51">
        <v>3</v>
      </c>
      <c r="J29" s="51">
        <v>9</v>
      </c>
      <c r="K29" s="51">
        <v>83700</v>
      </c>
      <c r="L29" s="51">
        <v>11</v>
      </c>
      <c r="M29" s="51">
        <v>30</v>
      </c>
      <c r="N29" s="51">
        <v>139500</v>
      </c>
      <c r="O29" s="21">
        <v>41</v>
      </c>
      <c r="P29" s="21">
        <v>119</v>
      </c>
      <c r="Q29" s="21">
        <v>728300</v>
      </c>
      <c r="R29" s="51">
        <v>2</v>
      </c>
      <c r="S29" s="51">
        <v>2</v>
      </c>
      <c r="T29" s="51">
        <v>30800</v>
      </c>
      <c r="U29" s="51">
        <v>9</v>
      </c>
      <c r="V29" s="51">
        <v>33</v>
      </c>
      <c r="W29" s="51">
        <v>306900</v>
      </c>
      <c r="X29" s="51">
        <v>30</v>
      </c>
      <c r="Y29" s="51">
        <v>84</v>
      </c>
      <c r="Z29" s="51">
        <v>390600</v>
      </c>
      <c r="AA29" s="57">
        <v>0</v>
      </c>
      <c r="AB29" s="57">
        <v>0</v>
      </c>
      <c r="AC29" s="52">
        <v>1</v>
      </c>
      <c r="AD29" s="52">
        <v>25000</v>
      </c>
      <c r="AE29" s="57">
        <v>0</v>
      </c>
      <c r="AF29" s="57">
        <v>0</v>
      </c>
      <c r="AG29" s="9">
        <v>0</v>
      </c>
      <c r="AH29" s="9">
        <v>0</v>
      </c>
      <c r="AI29" s="9">
        <v>0</v>
      </c>
      <c r="AJ29" s="9">
        <v>0</v>
      </c>
      <c r="AK29" s="54">
        <f t="shared" si="0"/>
        <v>1</v>
      </c>
      <c r="AL29" s="54">
        <f t="shared" si="1"/>
        <v>25000</v>
      </c>
    </row>
    <row r="30" spans="1:38" ht="12" customHeight="1">
      <c r="A30" s="17" t="s">
        <v>63</v>
      </c>
      <c r="B30" s="50" t="s">
        <v>64</v>
      </c>
      <c r="C30" s="21">
        <v>29</v>
      </c>
      <c r="D30" s="21">
        <v>73</v>
      </c>
      <c r="E30" s="21">
        <v>541700</v>
      </c>
      <c r="F30" s="51">
        <v>5</v>
      </c>
      <c r="G30" s="51">
        <v>8</v>
      </c>
      <c r="H30" s="51">
        <v>123200</v>
      </c>
      <c r="I30" s="51">
        <v>8</v>
      </c>
      <c r="J30" s="51">
        <v>25</v>
      </c>
      <c r="K30" s="51">
        <v>232500</v>
      </c>
      <c r="L30" s="51">
        <v>16</v>
      </c>
      <c r="M30" s="51">
        <v>40</v>
      </c>
      <c r="N30" s="51">
        <v>186000</v>
      </c>
      <c r="O30" s="21">
        <v>76</v>
      </c>
      <c r="P30" s="21">
        <v>182</v>
      </c>
      <c r="Q30" s="21">
        <v>1577300</v>
      </c>
      <c r="R30" s="51">
        <v>22</v>
      </c>
      <c r="S30" s="51">
        <v>29</v>
      </c>
      <c r="T30" s="51">
        <v>447350</v>
      </c>
      <c r="U30" s="51">
        <v>29</v>
      </c>
      <c r="V30" s="51">
        <v>90</v>
      </c>
      <c r="W30" s="51">
        <v>837000</v>
      </c>
      <c r="X30" s="51">
        <v>25</v>
      </c>
      <c r="Y30" s="51">
        <v>63</v>
      </c>
      <c r="Z30" s="51">
        <v>292950</v>
      </c>
      <c r="AA30" s="57">
        <v>0</v>
      </c>
      <c r="AB30" s="57">
        <v>0</v>
      </c>
      <c r="AC30" s="51">
        <v>1</v>
      </c>
      <c r="AD30" s="51">
        <v>25000</v>
      </c>
      <c r="AE30" s="57">
        <v>0</v>
      </c>
      <c r="AF30" s="57">
        <v>0</v>
      </c>
      <c r="AG30" s="51">
        <v>17</v>
      </c>
      <c r="AH30" s="51">
        <v>19933</v>
      </c>
      <c r="AI30" s="51">
        <v>18</v>
      </c>
      <c r="AJ30" s="51">
        <v>62966</v>
      </c>
      <c r="AK30" s="54">
        <f t="shared" si="0"/>
        <v>36</v>
      </c>
      <c r="AL30" s="54">
        <f t="shared" si="1"/>
        <v>107899</v>
      </c>
    </row>
    <row r="31" spans="1:38" ht="12" customHeight="1">
      <c r="A31" s="16" t="s">
        <v>65</v>
      </c>
      <c r="B31" s="18" t="s">
        <v>66</v>
      </c>
      <c r="C31" s="21">
        <v>171</v>
      </c>
      <c r="D31" s="21">
        <v>450</v>
      </c>
      <c r="E31" s="21">
        <v>3836050</v>
      </c>
      <c r="F31" s="21">
        <v>39</v>
      </c>
      <c r="G31" s="21">
        <v>64</v>
      </c>
      <c r="H31" s="21">
        <v>985600</v>
      </c>
      <c r="I31" s="21">
        <v>76</v>
      </c>
      <c r="J31" s="21">
        <v>227</v>
      </c>
      <c r="K31" s="21">
        <v>2111100</v>
      </c>
      <c r="L31" s="21">
        <v>56</v>
      </c>
      <c r="M31" s="21">
        <v>159</v>
      </c>
      <c r="N31" s="21">
        <v>739350</v>
      </c>
      <c r="O31" s="21">
        <v>493</v>
      </c>
      <c r="P31" s="21">
        <v>1158</v>
      </c>
      <c r="Q31" s="21">
        <v>11406000</v>
      </c>
      <c r="R31" s="21">
        <v>198</v>
      </c>
      <c r="S31" s="21">
        <v>325</v>
      </c>
      <c r="T31" s="21">
        <v>5012250</v>
      </c>
      <c r="U31" s="21">
        <v>190</v>
      </c>
      <c r="V31" s="21">
        <v>542</v>
      </c>
      <c r="W31" s="21">
        <v>5040600</v>
      </c>
      <c r="X31" s="21">
        <v>105</v>
      </c>
      <c r="Y31" s="21">
        <v>291</v>
      </c>
      <c r="Z31" s="21">
        <v>1353150</v>
      </c>
      <c r="AA31" s="21">
        <v>3</v>
      </c>
      <c r="AB31" s="21">
        <v>30000</v>
      </c>
      <c r="AC31" s="21">
        <v>7</v>
      </c>
      <c r="AD31" s="21">
        <v>175000</v>
      </c>
      <c r="AE31" s="9">
        <v>1</v>
      </c>
      <c r="AF31" s="9">
        <v>60000</v>
      </c>
      <c r="AG31" s="9">
        <v>48</v>
      </c>
      <c r="AH31" s="9">
        <v>102002</v>
      </c>
      <c r="AI31" s="9">
        <v>203</v>
      </c>
      <c r="AJ31" s="9">
        <v>429149</v>
      </c>
      <c r="AK31" s="54">
        <f t="shared" si="0"/>
        <v>262</v>
      </c>
      <c r="AL31" s="54">
        <f t="shared" si="1"/>
        <v>796151</v>
      </c>
    </row>
    <row r="32" spans="1:38" ht="12" customHeight="1">
      <c r="A32" s="16" t="s">
        <v>67</v>
      </c>
      <c r="B32" s="18" t="s">
        <v>68</v>
      </c>
      <c r="C32" s="21">
        <v>115</v>
      </c>
      <c r="D32" s="21">
        <v>312</v>
      </c>
      <c r="E32" s="21">
        <v>2416150</v>
      </c>
      <c r="F32" s="21">
        <v>23</v>
      </c>
      <c r="G32" s="21">
        <v>34</v>
      </c>
      <c r="H32" s="21">
        <v>523600</v>
      </c>
      <c r="I32" s="21">
        <v>39</v>
      </c>
      <c r="J32" s="21">
        <v>129</v>
      </c>
      <c r="K32" s="21">
        <v>1199700</v>
      </c>
      <c r="L32" s="21">
        <v>53</v>
      </c>
      <c r="M32" s="21">
        <v>149</v>
      </c>
      <c r="N32" s="21">
        <v>692850</v>
      </c>
      <c r="O32" s="21">
        <v>269</v>
      </c>
      <c r="P32" s="21">
        <v>723</v>
      </c>
      <c r="Q32" s="21">
        <v>5676950</v>
      </c>
      <c r="R32" s="21">
        <v>51</v>
      </c>
      <c r="S32" s="21">
        <v>86</v>
      </c>
      <c r="T32" s="21">
        <v>1324550</v>
      </c>
      <c r="U32" s="21">
        <v>93</v>
      </c>
      <c r="V32" s="21">
        <v>299</v>
      </c>
      <c r="W32" s="21">
        <v>2780700</v>
      </c>
      <c r="X32" s="21">
        <v>125</v>
      </c>
      <c r="Y32" s="21">
        <v>338</v>
      </c>
      <c r="Z32" s="21">
        <v>1571700</v>
      </c>
      <c r="AA32" s="21">
        <v>1</v>
      </c>
      <c r="AB32" s="21">
        <v>10000</v>
      </c>
      <c r="AC32" s="21">
        <v>5</v>
      </c>
      <c r="AD32" s="21">
        <v>125000</v>
      </c>
      <c r="AE32" s="9">
        <v>0</v>
      </c>
      <c r="AF32" s="9">
        <v>0</v>
      </c>
      <c r="AG32" s="9">
        <v>84</v>
      </c>
      <c r="AH32" s="9">
        <v>81796</v>
      </c>
      <c r="AI32" s="9">
        <v>176</v>
      </c>
      <c r="AJ32" s="9">
        <v>281911</v>
      </c>
      <c r="AK32" s="54">
        <f t="shared" si="0"/>
        <v>266</v>
      </c>
      <c r="AL32" s="54">
        <f t="shared" si="1"/>
        <v>498707</v>
      </c>
    </row>
    <row r="33" spans="1:38" ht="12" customHeight="1">
      <c r="A33" s="16" t="s">
        <v>69</v>
      </c>
      <c r="B33" s="18" t="s">
        <v>70</v>
      </c>
      <c r="C33" s="21">
        <v>3</v>
      </c>
      <c r="D33" s="21">
        <v>4</v>
      </c>
      <c r="E33" s="21">
        <v>55500</v>
      </c>
      <c r="F33" s="21">
        <v>2</v>
      </c>
      <c r="G33" s="21">
        <v>3</v>
      </c>
      <c r="H33" s="21">
        <v>46200</v>
      </c>
      <c r="I33" s="9">
        <v>1</v>
      </c>
      <c r="J33" s="9">
        <v>1</v>
      </c>
      <c r="K33" s="9">
        <v>9300</v>
      </c>
      <c r="L33" s="9">
        <v>0</v>
      </c>
      <c r="M33" s="9">
        <v>0</v>
      </c>
      <c r="N33" s="9">
        <v>0</v>
      </c>
      <c r="O33" s="21">
        <v>5</v>
      </c>
      <c r="P33" s="21">
        <v>12</v>
      </c>
      <c r="Q33" s="21">
        <v>81950</v>
      </c>
      <c r="R33" s="21">
        <v>1</v>
      </c>
      <c r="S33" s="21">
        <v>2</v>
      </c>
      <c r="T33" s="21">
        <v>30800</v>
      </c>
      <c r="U33" s="9">
        <v>1</v>
      </c>
      <c r="V33" s="9">
        <v>1</v>
      </c>
      <c r="W33" s="9">
        <v>9300</v>
      </c>
      <c r="X33" s="9">
        <v>3</v>
      </c>
      <c r="Y33" s="9">
        <v>9</v>
      </c>
      <c r="Z33" s="9">
        <v>41850</v>
      </c>
      <c r="AA33" s="61">
        <v>1</v>
      </c>
      <c r="AB33" s="61">
        <v>10000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54">
        <f t="shared" si="0"/>
        <v>1</v>
      </c>
      <c r="AL33" s="54">
        <f t="shared" si="1"/>
        <v>10000</v>
      </c>
    </row>
    <row r="34" spans="1:38" ht="12" customHeight="1">
      <c r="A34" s="17" t="s">
        <v>71</v>
      </c>
      <c r="B34" s="50" t="s">
        <v>72</v>
      </c>
      <c r="C34" s="21">
        <v>3</v>
      </c>
      <c r="D34" s="21">
        <v>4</v>
      </c>
      <c r="E34" s="21">
        <v>55500</v>
      </c>
      <c r="F34" s="51">
        <v>2</v>
      </c>
      <c r="G34" s="51">
        <v>3</v>
      </c>
      <c r="H34" s="51">
        <v>46200</v>
      </c>
      <c r="I34" s="57">
        <v>1</v>
      </c>
      <c r="J34" s="57">
        <v>1</v>
      </c>
      <c r="K34" s="57">
        <v>9300</v>
      </c>
      <c r="L34" s="57">
        <v>0</v>
      </c>
      <c r="M34" s="57">
        <v>0</v>
      </c>
      <c r="N34" s="57">
        <v>0</v>
      </c>
      <c r="O34" s="21">
        <v>5</v>
      </c>
      <c r="P34" s="21">
        <v>12</v>
      </c>
      <c r="Q34" s="21">
        <v>81950</v>
      </c>
      <c r="R34" s="51">
        <v>1</v>
      </c>
      <c r="S34" s="51">
        <v>2</v>
      </c>
      <c r="T34" s="51">
        <v>30800</v>
      </c>
      <c r="U34" s="57">
        <v>1</v>
      </c>
      <c r="V34" s="57">
        <v>1</v>
      </c>
      <c r="W34" s="57">
        <v>9300</v>
      </c>
      <c r="X34" s="57">
        <v>3</v>
      </c>
      <c r="Y34" s="57">
        <v>9</v>
      </c>
      <c r="Z34" s="57">
        <v>41850</v>
      </c>
      <c r="AA34" s="61">
        <v>1</v>
      </c>
      <c r="AB34" s="61">
        <v>10000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4">
        <f t="shared" si="0"/>
        <v>1</v>
      </c>
      <c r="AL34" s="54">
        <f t="shared" si="1"/>
        <v>10000</v>
      </c>
    </row>
    <row r="35" spans="1:38" ht="12" customHeight="1">
      <c r="A35" s="17" t="s">
        <v>73</v>
      </c>
      <c r="B35" s="50" t="s">
        <v>74</v>
      </c>
      <c r="C35" s="9" t="s">
        <v>151</v>
      </c>
      <c r="D35" s="9" t="s">
        <v>151</v>
      </c>
      <c r="E35" s="9" t="s">
        <v>151</v>
      </c>
      <c r="F35" s="57" t="s">
        <v>148</v>
      </c>
      <c r="G35" s="57" t="s">
        <v>148</v>
      </c>
      <c r="H35" s="57" t="s">
        <v>148</v>
      </c>
      <c r="I35" s="57" t="s">
        <v>148</v>
      </c>
      <c r="J35" s="57" t="s">
        <v>148</v>
      </c>
      <c r="K35" s="57" t="s">
        <v>148</v>
      </c>
      <c r="L35" s="57" t="s">
        <v>148</v>
      </c>
      <c r="M35" s="57" t="s">
        <v>148</v>
      </c>
      <c r="N35" s="57" t="s">
        <v>148</v>
      </c>
      <c r="O35" s="9" t="s">
        <v>151</v>
      </c>
      <c r="P35" s="9" t="s">
        <v>151</v>
      </c>
      <c r="Q35" s="9" t="s">
        <v>151</v>
      </c>
      <c r="R35" s="57" t="s">
        <v>148</v>
      </c>
      <c r="S35" s="57" t="s">
        <v>148</v>
      </c>
      <c r="T35" s="57" t="s">
        <v>148</v>
      </c>
      <c r="U35" s="57" t="s">
        <v>148</v>
      </c>
      <c r="V35" s="57" t="s">
        <v>148</v>
      </c>
      <c r="W35" s="57" t="s">
        <v>148</v>
      </c>
      <c r="X35" s="57" t="s">
        <v>148</v>
      </c>
      <c r="Y35" s="57" t="s">
        <v>148</v>
      </c>
      <c r="Z35" s="57" t="s">
        <v>148</v>
      </c>
      <c r="AA35" s="57" t="s">
        <v>148</v>
      </c>
      <c r="AB35" s="57" t="s">
        <v>148</v>
      </c>
      <c r="AC35" s="57" t="s">
        <v>148</v>
      </c>
      <c r="AD35" s="57" t="s">
        <v>148</v>
      </c>
      <c r="AE35" s="57" t="s">
        <v>148</v>
      </c>
      <c r="AF35" s="57" t="s">
        <v>148</v>
      </c>
      <c r="AG35" s="57" t="s">
        <v>148</v>
      </c>
      <c r="AH35" s="57" t="s">
        <v>148</v>
      </c>
      <c r="AI35" s="57" t="s">
        <v>148</v>
      </c>
      <c r="AJ35" s="57" t="s">
        <v>148</v>
      </c>
      <c r="AK35" s="54">
        <f t="shared" si="0"/>
        <v>0</v>
      </c>
      <c r="AL35" s="54">
        <f t="shared" si="1"/>
        <v>0</v>
      </c>
    </row>
    <row r="36" spans="1:43" s="10" customFormat="1" ht="12.75" customHeight="1">
      <c r="A36" s="104" t="s">
        <v>191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64"/>
      <c r="AM36" s="64"/>
      <c r="AN36" s="64"/>
      <c r="AO36" s="64"/>
      <c r="AP36" s="64"/>
      <c r="AQ36" s="64"/>
    </row>
    <row r="37" spans="1:37" s="48" customFormat="1" ht="12" customHeight="1">
      <c r="A37" s="103" t="s">
        <v>75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20"/>
    </row>
    <row r="38" spans="1:37" s="48" customFormat="1" ht="12" customHeight="1">
      <c r="A38" s="106" t="s">
        <v>192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</row>
    <row r="39" spans="1:37" s="48" customFormat="1" ht="12" customHeight="1">
      <c r="A39" s="103" t="s">
        <v>193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20"/>
    </row>
    <row r="40" spans="1:2" ht="16.5" customHeight="1">
      <c r="A40" s="1" t="s">
        <v>168</v>
      </c>
      <c r="B40" s="25"/>
    </row>
    <row r="41" spans="1:2" ht="9.75" customHeight="1">
      <c r="A41" s="12"/>
      <c r="B41" s="12"/>
    </row>
    <row r="42" spans="1:2" ht="9.75" customHeight="1">
      <c r="A42" s="3"/>
      <c r="B42" s="3"/>
    </row>
    <row r="43" spans="1:38" s="5" customFormat="1" ht="12" customHeight="1">
      <c r="A43" s="87" t="s">
        <v>155</v>
      </c>
      <c r="B43" s="111"/>
      <c r="C43" s="89" t="s">
        <v>173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5"/>
      <c r="O43" s="89" t="s">
        <v>174</v>
      </c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5"/>
      <c r="AA43" s="87" t="s">
        <v>12</v>
      </c>
      <c r="AB43" s="88"/>
      <c r="AC43" s="87" t="s">
        <v>13</v>
      </c>
      <c r="AD43" s="88"/>
      <c r="AE43" s="87" t="s">
        <v>14</v>
      </c>
      <c r="AF43" s="88"/>
      <c r="AG43" s="87" t="s">
        <v>15</v>
      </c>
      <c r="AH43" s="88"/>
      <c r="AI43" s="87" t="s">
        <v>16</v>
      </c>
      <c r="AJ43" s="88"/>
      <c r="AK43" s="79" t="s">
        <v>17</v>
      </c>
      <c r="AL43" s="80"/>
    </row>
    <row r="44" spans="1:38" s="5" customFormat="1" ht="12" customHeight="1">
      <c r="A44" s="112"/>
      <c r="B44" s="113"/>
      <c r="C44" s="89" t="s">
        <v>0</v>
      </c>
      <c r="D44" s="94"/>
      <c r="E44" s="95"/>
      <c r="F44" s="89" t="s">
        <v>1</v>
      </c>
      <c r="G44" s="94"/>
      <c r="H44" s="95"/>
      <c r="I44" s="89" t="s">
        <v>2</v>
      </c>
      <c r="J44" s="94"/>
      <c r="K44" s="95"/>
      <c r="L44" s="89" t="s">
        <v>3</v>
      </c>
      <c r="M44" s="94"/>
      <c r="N44" s="95"/>
      <c r="O44" s="89" t="s">
        <v>0</v>
      </c>
      <c r="P44" s="94"/>
      <c r="Q44" s="95"/>
      <c r="R44" s="89" t="s">
        <v>1</v>
      </c>
      <c r="S44" s="94"/>
      <c r="T44" s="95"/>
      <c r="U44" s="89" t="s">
        <v>2</v>
      </c>
      <c r="V44" s="94"/>
      <c r="W44" s="95"/>
      <c r="X44" s="89" t="s">
        <v>3</v>
      </c>
      <c r="Y44" s="94"/>
      <c r="Z44" s="95"/>
      <c r="AA44" s="83" t="s">
        <v>175</v>
      </c>
      <c r="AB44" s="84"/>
      <c r="AC44" s="83" t="s">
        <v>176</v>
      </c>
      <c r="AD44" s="84"/>
      <c r="AE44" s="83" t="s">
        <v>177</v>
      </c>
      <c r="AF44" s="84"/>
      <c r="AG44" s="85" t="s">
        <v>178</v>
      </c>
      <c r="AH44" s="86"/>
      <c r="AI44" s="85" t="s">
        <v>179</v>
      </c>
      <c r="AJ44" s="86"/>
      <c r="AK44" s="81" t="s">
        <v>95</v>
      </c>
      <c r="AL44" s="82"/>
    </row>
    <row r="45" spans="1:38" s="5" customFormat="1" ht="12" customHeight="1">
      <c r="A45" s="112"/>
      <c r="B45" s="113"/>
      <c r="C45" s="4" t="s">
        <v>156</v>
      </c>
      <c r="D45" s="4" t="s">
        <v>157</v>
      </c>
      <c r="E45" s="4" t="s">
        <v>158</v>
      </c>
      <c r="F45" s="4" t="s">
        <v>156</v>
      </c>
      <c r="G45" s="4" t="s">
        <v>157</v>
      </c>
      <c r="H45" s="4" t="s">
        <v>158</v>
      </c>
      <c r="I45" s="4" t="s">
        <v>156</v>
      </c>
      <c r="J45" s="4" t="s">
        <v>157</v>
      </c>
      <c r="K45" s="4" t="s">
        <v>158</v>
      </c>
      <c r="L45" s="4" t="s">
        <v>156</v>
      </c>
      <c r="M45" s="4" t="s">
        <v>157</v>
      </c>
      <c r="N45" s="4" t="s">
        <v>158</v>
      </c>
      <c r="O45" s="4" t="s">
        <v>156</v>
      </c>
      <c r="P45" s="4" t="s">
        <v>157</v>
      </c>
      <c r="Q45" s="4" t="s">
        <v>158</v>
      </c>
      <c r="R45" s="4" t="s">
        <v>156</v>
      </c>
      <c r="S45" s="4" t="s">
        <v>157</v>
      </c>
      <c r="T45" s="4" t="s">
        <v>158</v>
      </c>
      <c r="U45" s="4" t="s">
        <v>156</v>
      </c>
      <c r="V45" s="4" t="s">
        <v>157</v>
      </c>
      <c r="W45" s="4" t="s">
        <v>158</v>
      </c>
      <c r="X45" s="4" t="s">
        <v>156</v>
      </c>
      <c r="Y45" s="4" t="s">
        <v>157</v>
      </c>
      <c r="Z45" s="4" t="s">
        <v>158</v>
      </c>
      <c r="AA45" s="4" t="s">
        <v>159</v>
      </c>
      <c r="AB45" s="4" t="s">
        <v>158</v>
      </c>
      <c r="AC45" s="4" t="s">
        <v>159</v>
      </c>
      <c r="AD45" s="4" t="s">
        <v>158</v>
      </c>
      <c r="AE45" s="4" t="s">
        <v>159</v>
      </c>
      <c r="AF45" s="4" t="s">
        <v>158</v>
      </c>
      <c r="AG45" s="4" t="s">
        <v>159</v>
      </c>
      <c r="AH45" s="4" t="s">
        <v>158</v>
      </c>
      <c r="AI45" s="4" t="s">
        <v>159</v>
      </c>
      <c r="AJ45" s="4" t="s">
        <v>158</v>
      </c>
      <c r="AK45" s="26" t="s">
        <v>159</v>
      </c>
      <c r="AL45" s="26" t="s">
        <v>158</v>
      </c>
    </row>
    <row r="46" spans="1:38" s="5" customFormat="1" ht="12" customHeight="1">
      <c r="A46" s="114"/>
      <c r="B46" s="115"/>
      <c r="C46" s="49" t="s">
        <v>160</v>
      </c>
      <c r="D46" s="49" t="s">
        <v>161</v>
      </c>
      <c r="E46" s="49" t="s">
        <v>164</v>
      </c>
      <c r="F46" s="49" t="s">
        <v>160</v>
      </c>
      <c r="G46" s="49" t="s">
        <v>161</v>
      </c>
      <c r="H46" s="49" t="s">
        <v>164</v>
      </c>
      <c r="I46" s="49" t="s">
        <v>160</v>
      </c>
      <c r="J46" s="49" t="s">
        <v>161</v>
      </c>
      <c r="K46" s="49" t="s">
        <v>164</v>
      </c>
      <c r="L46" s="49" t="s">
        <v>160</v>
      </c>
      <c r="M46" s="49" t="s">
        <v>161</v>
      </c>
      <c r="N46" s="49" t="s">
        <v>164</v>
      </c>
      <c r="O46" s="49" t="s">
        <v>160</v>
      </c>
      <c r="P46" s="49" t="s">
        <v>161</v>
      </c>
      <c r="Q46" s="49" t="s">
        <v>164</v>
      </c>
      <c r="R46" s="49" t="s">
        <v>160</v>
      </c>
      <c r="S46" s="49" t="s">
        <v>161</v>
      </c>
      <c r="T46" s="49" t="s">
        <v>164</v>
      </c>
      <c r="U46" s="49" t="s">
        <v>160</v>
      </c>
      <c r="V46" s="49" t="s">
        <v>161</v>
      </c>
      <c r="W46" s="49" t="s">
        <v>164</v>
      </c>
      <c r="X46" s="49" t="s">
        <v>160</v>
      </c>
      <c r="Y46" s="49" t="s">
        <v>161</v>
      </c>
      <c r="Z46" s="49" t="s">
        <v>164</v>
      </c>
      <c r="AA46" s="49" t="s">
        <v>163</v>
      </c>
      <c r="AB46" s="49" t="s">
        <v>164</v>
      </c>
      <c r="AC46" s="49" t="s">
        <v>163</v>
      </c>
      <c r="AD46" s="49" t="s">
        <v>164</v>
      </c>
      <c r="AE46" s="49" t="s">
        <v>163</v>
      </c>
      <c r="AF46" s="49" t="s">
        <v>164</v>
      </c>
      <c r="AG46" s="49" t="s">
        <v>163</v>
      </c>
      <c r="AH46" s="49" t="s">
        <v>164</v>
      </c>
      <c r="AI46" s="49" t="s">
        <v>163</v>
      </c>
      <c r="AJ46" s="49" t="s">
        <v>164</v>
      </c>
      <c r="AK46" s="49" t="s">
        <v>163</v>
      </c>
      <c r="AL46" s="49" t="s">
        <v>164</v>
      </c>
    </row>
    <row r="47" spans="1:40" s="30" customFormat="1" ht="15" customHeight="1">
      <c r="A47" s="109" t="s">
        <v>166</v>
      </c>
      <c r="B47" s="116"/>
      <c r="C47" s="28">
        <v>605</v>
      </c>
      <c r="D47" s="28">
        <v>1611</v>
      </c>
      <c r="E47" s="28">
        <v>15035501</v>
      </c>
      <c r="F47" s="28">
        <v>180</v>
      </c>
      <c r="G47" s="28">
        <v>355</v>
      </c>
      <c r="H47" s="28">
        <v>5559400</v>
      </c>
      <c r="I47" s="28">
        <v>248</v>
      </c>
      <c r="J47" s="28">
        <v>753</v>
      </c>
      <c r="K47" s="28">
        <v>7081351</v>
      </c>
      <c r="L47" s="28">
        <v>177</v>
      </c>
      <c r="M47" s="28">
        <v>503</v>
      </c>
      <c r="N47" s="28">
        <v>2394750</v>
      </c>
      <c r="O47" s="28">
        <v>1711</v>
      </c>
      <c r="P47" s="28">
        <v>4680</v>
      </c>
      <c r="Q47" s="28">
        <v>43182251</v>
      </c>
      <c r="R47" s="28">
        <v>510</v>
      </c>
      <c r="S47" s="28">
        <v>1006</v>
      </c>
      <c r="T47" s="28">
        <v>15554600</v>
      </c>
      <c r="U47" s="28">
        <v>710</v>
      </c>
      <c r="V47" s="28">
        <v>2219</v>
      </c>
      <c r="W47" s="28">
        <v>20773551</v>
      </c>
      <c r="X47" s="28">
        <v>491</v>
      </c>
      <c r="Y47" s="28">
        <v>1455</v>
      </c>
      <c r="Z47" s="28">
        <v>6854100</v>
      </c>
      <c r="AA47" s="28">
        <v>7</v>
      </c>
      <c r="AB47" s="28">
        <v>70000</v>
      </c>
      <c r="AC47" s="28">
        <v>31</v>
      </c>
      <c r="AD47" s="28">
        <v>775000</v>
      </c>
      <c r="AE47" s="28">
        <v>3</v>
      </c>
      <c r="AF47" s="28">
        <v>35000</v>
      </c>
      <c r="AG47" s="28">
        <v>281</v>
      </c>
      <c r="AH47" s="28">
        <v>604352</v>
      </c>
      <c r="AI47" s="28">
        <v>389</v>
      </c>
      <c r="AJ47" s="28">
        <v>977901</v>
      </c>
      <c r="AK47" s="29">
        <f>SUM(AI47,AG47,AE47,AC47,AA47)</f>
        <v>711</v>
      </c>
      <c r="AL47" s="29">
        <f>SUM(AJ47,AH47,AF47,AD47,AB47)</f>
        <v>2462253</v>
      </c>
      <c r="AM47" s="59"/>
      <c r="AN47" s="59"/>
    </row>
    <row r="48" spans="1:40" s="30" customFormat="1" ht="15" customHeight="1">
      <c r="A48" s="16" t="s">
        <v>20</v>
      </c>
      <c r="B48" s="18" t="s">
        <v>21</v>
      </c>
      <c r="C48" s="28">
        <v>485</v>
      </c>
      <c r="D48" s="28">
        <v>1315</v>
      </c>
      <c r="E48" s="28">
        <v>12369801</v>
      </c>
      <c r="F48" s="28">
        <v>144</v>
      </c>
      <c r="G48" s="28">
        <v>290</v>
      </c>
      <c r="H48" s="28">
        <v>4558400</v>
      </c>
      <c r="I48" s="28">
        <v>198</v>
      </c>
      <c r="J48" s="28">
        <v>626</v>
      </c>
      <c r="K48" s="28">
        <v>5900251</v>
      </c>
      <c r="L48" s="28">
        <v>143</v>
      </c>
      <c r="M48" s="28">
        <v>399</v>
      </c>
      <c r="N48" s="28">
        <v>1911150</v>
      </c>
      <c r="O48" s="28">
        <v>1412</v>
      </c>
      <c r="P48" s="28">
        <v>3956</v>
      </c>
      <c r="Q48" s="28">
        <v>36342851</v>
      </c>
      <c r="R48" s="28">
        <v>403</v>
      </c>
      <c r="S48" s="28">
        <v>808</v>
      </c>
      <c r="T48" s="28">
        <v>12504950</v>
      </c>
      <c r="U48" s="28">
        <v>600</v>
      </c>
      <c r="V48" s="28">
        <v>1930</v>
      </c>
      <c r="W48" s="28">
        <v>18085851</v>
      </c>
      <c r="X48" s="28">
        <v>409</v>
      </c>
      <c r="Y48" s="28">
        <v>1218</v>
      </c>
      <c r="Z48" s="28">
        <v>5752050</v>
      </c>
      <c r="AA48" s="28">
        <v>6</v>
      </c>
      <c r="AB48" s="28">
        <v>60000</v>
      </c>
      <c r="AC48" s="28">
        <v>26</v>
      </c>
      <c r="AD48" s="28">
        <v>650000</v>
      </c>
      <c r="AE48" s="28">
        <v>3</v>
      </c>
      <c r="AF48" s="28">
        <v>35000</v>
      </c>
      <c r="AG48" s="28">
        <v>183</v>
      </c>
      <c r="AH48" s="28">
        <v>455000</v>
      </c>
      <c r="AI48" s="28">
        <v>206</v>
      </c>
      <c r="AJ48" s="28">
        <v>606586</v>
      </c>
      <c r="AK48" s="29">
        <f aca="true" t="shared" si="2" ref="AK48:AK74">SUM(AI48,AG48,AE48,AC48,AA48)</f>
        <v>424</v>
      </c>
      <c r="AL48" s="29">
        <f aca="true" t="shared" si="3" ref="AL48:AL74">SUM(AJ48,AH48,AF48,AD48,AB48)</f>
        <v>1806586</v>
      </c>
      <c r="AM48" s="59"/>
      <c r="AN48" s="59"/>
    </row>
    <row r="49" spans="1:40" s="55" customFormat="1" ht="15" customHeight="1">
      <c r="A49" s="17" t="s">
        <v>22</v>
      </c>
      <c r="B49" s="50" t="s">
        <v>23</v>
      </c>
      <c r="C49" s="28">
        <v>85</v>
      </c>
      <c r="D49" s="28">
        <v>230</v>
      </c>
      <c r="E49" s="28">
        <v>2182700</v>
      </c>
      <c r="F49" s="53">
        <v>29</v>
      </c>
      <c r="G49" s="53">
        <v>59</v>
      </c>
      <c r="H49" s="53">
        <v>908600</v>
      </c>
      <c r="I49" s="53">
        <v>31</v>
      </c>
      <c r="J49" s="53">
        <v>103</v>
      </c>
      <c r="K49" s="53">
        <v>957900</v>
      </c>
      <c r="L49" s="53">
        <v>25</v>
      </c>
      <c r="M49" s="53">
        <v>68</v>
      </c>
      <c r="N49" s="53">
        <v>316200</v>
      </c>
      <c r="O49" s="28">
        <v>264</v>
      </c>
      <c r="P49" s="28">
        <v>719</v>
      </c>
      <c r="Q49" s="28">
        <v>6597000</v>
      </c>
      <c r="R49" s="53">
        <v>80</v>
      </c>
      <c r="S49" s="53">
        <v>153</v>
      </c>
      <c r="T49" s="53">
        <v>2356200</v>
      </c>
      <c r="U49" s="53">
        <v>108</v>
      </c>
      <c r="V49" s="53">
        <v>346</v>
      </c>
      <c r="W49" s="53">
        <v>3217800</v>
      </c>
      <c r="X49" s="53">
        <v>76</v>
      </c>
      <c r="Y49" s="53">
        <v>220</v>
      </c>
      <c r="Z49" s="53">
        <v>1023000</v>
      </c>
      <c r="AA49" s="53">
        <v>1</v>
      </c>
      <c r="AB49" s="53">
        <v>10000</v>
      </c>
      <c r="AC49" s="53">
        <v>6</v>
      </c>
      <c r="AD49" s="53">
        <v>150000</v>
      </c>
      <c r="AE49" s="53">
        <v>0</v>
      </c>
      <c r="AF49" s="53">
        <v>0</v>
      </c>
      <c r="AG49" s="53">
        <v>24</v>
      </c>
      <c r="AH49" s="53">
        <v>62219</v>
      </c>
      <c r="AI49" s="53">
        <v>54</v>
      </c>
      <c r="AJ49" s="53">
        <v>151282</v>
      </c>
      <c r="AK49" s="54">
        <f t="shared" si="2"/>
        <v>85</v>
      </c>
      <c r="AL49" s="54">
        <f t="shared" si="3"/>
        <v>373501</v>
      </c>
      <c r="AM49" s="59"/>
      <c r="AN49" s="59"/>
    </row>
    <row r="50" spans="1:40" s="55" customFormat="1" ht="15" customHeight="1">
      <c r="A50" s="17" t="s">
        <v>24</v>
      </c>
      <c r="B50" s="50" t="s">
        <v>25</v>
      </c>
      <c r="C50" s="28">
        <v>13</v>
      </c>
      <c r="D50" s="28">
        <v>38</v>
      </c>
      <c r="E50" s="28">
        <v>280450</v>
      </c>
      <c r="F50" s="53">
        <v>1</v>
      </c>
      <c r="G50" s="53">
        <v>1</v>
      </c>
      <c r="H50" s="53">
        <v>15400</v>
      </c>
      <c r="I50" s="53">
        <v>7</v>
      </c>
      <c r="J50" s="53">
        <v>20</v>
      </c>
      <c r="K50" s="53">
        <v>186000</v>
      </c>
      <c r="L50" s="53">
        <v>5</v>
      </c>
      <c r="M50" s="53">
        <v>17</v>
      </c>
      <c r="N50" s="53">
        <v>79050</v>
      </c>
      <c r="O50" s="28">
        <v>35</v>
      </c>
      <c r="P50" s="28">
        <v>99</v>
      </c>
      <c r="Q50" s="28">
        <v>726250</v>
      </c>
      <c r="R50" s="53">
        <v>4</v>
      </c>
      <c r="S50" s="53">
        <v>7</v>
      </c>
      <c r="T50" s="53">
        <v>107800</v>
      </c>
      <c r="U50" s="53">
        <v>13</v>
      </c>
      <c r="V50" s="53">
        <v>41</v>
      </c>
      <c r="W50" s="53">
        <v>381300</v>
      </c>
      <c r="X50" s="53">
        <v>18</v>
      </c>
      <c r="Y50" s="53">
        <v>51</v>
      </c>
      <c r="Z50" s="53">
        <v>237150</v>
      </c>
      <c r="AA50" s="53">
        <v>1</v>
      </c>
      <c r="AB50" s="53">
        <v>10000</v>
      </c>
      <c r="AC50" s="53">
        <v>0</v>
      </c>
      <c r="AD50" s="53">
        <v>0</v>
      </c>
      <c r="AE50" s="53">
        <v>0</v>
      </c>
      <c r="AF50" s="53">
        <v>0</v>
      </c>
      <c r="AG50" s="53">
        <v>3</v>
      </c>
      <c r="AH50" s="53">
        <v>4848</v>
      </c>
      <c r="AI50" s="53">
        <v>7</v>
      </c>
      <c r="AJ50" s="53">
        <v>16528</v>
      </c>
      <c r="AK50" s="54">
        <f t="shared" si="2"/>
        <v>11</v>
      </c>
      <c r="AL50" s="54">
        <f t="shared" si="3"/>
        <v>31376</v>
      </c>
      <c r="AM50" s="59"/>
      <c r="AN50" s="59"/>
    </row>
    <row r="51" spans="1:40" s="55" customFormat="1" ht="15" customHeight="1">
      <c r="A51" s="17" t="s">
        <v>26</v>
      </c>
      <c r="B51" s="50" t="s">
        <v>27</v>
      </c>
      <c r="C51" s="28">
        <v>31</v>
      </c>
      <c r="D51" s="28">
        <v>80</v>
      </c>
      <c r="E51" s="28">
        <v>668400</v>
      </c>
      <c r="F51" s="53">
        <v>6</v>
      </c>
      <c r="G51" s="53">
        <v>12</v>
      </c>
      <c r="H51" s="53">
        <v>184800</v>
      </c>
      <c r="I51" s="53">
        <v>12</v>
      </c>
      <c r="J51" s="53">
        <v>36</v>
      </c>
      <c r="K51" s="53">
        <v>334800</v>
      </c>
      <c r="L51" s="53">
        <v>13</v>
      </c>
      <c r="M51" s="53">
        <v>32</v>
      </c>
      <c r="N51" s="53">
        <v>148800</v>
      </c>
      <c r="O51" s="28">
        <v>84</v>
      </c>
      <c r="P51" s="28">
        <v>216</v>
      </c>
      <c r="Q51" s="28">
        <v>2042350</v>
      </c>
      <c r="R51" s="53">
        <v>26</v>
      </c>
      <c r="S51" s="53">
        <v>52</v>
      </c>
      <c r="T51" s="53">
        <v>800800</v>
      </c>
      <c r="U51" s="53">
        <v>34</v>
      </c>
      <c r="V51" s="53">
        <v>103</v>
      </c>
      <c r="W51" s="53">
        <v>957900</v>
      </c>
      <c r="X51" s="53">
        <v>24</v>
      </c>
      <c r="Y51" s="53">
        <v>61</v>
      </c>
      <c r="Z51" s="53">
        <v>283650</v>
      </c>
      <c r="AA51" s="53">
        <v>0</v>
      </c>
      <c r="AB51" s="53">
        <v>0</v>
      </c>
      <c r="AC51" s="53">
        <v>2</v>
      </c>
      <c r="AD51" s="53">
        <v>50000</v>
      </c>
      <c r="AE51" s="53">
        <v>0</v>
      </c>
      <c r="AF51" s="53">
        <v>0</v>
      </c>
      <c r="AG51" s="53">
        <v>17</v>
      </c>
      <c r="AH51" s="53">
        <v>27905</v>
      </c>
      <c r="AI51" s="53">
        <v>13</v>
      </c>
      <c r="AJ51" s="53">
        <v>53303</v>
      </c>
      <c r="AK51" s="54">
        <f t="shared" si="2"/>
        <v>32</v>
      </c>
      <c r="AL51" s="54">
        <f t="shared" si="3"/>
        <v>131208</v>
      </c>
      <c r="AM51" s="59"/>
      <c r="AN51" s="59"/>
    </row>
    <row r="52" spans="1:40" s="55" customFormat="1" ht="15" customHeight="1">
      <c r="A52" s="17" t="s">
        <v>29</v>
      </c>
      <c r="B52" s="50" t="s">
        <v>30</v>
      </c>
      <c r="C52" s="28">
        <v>7</v>
      </c>
      <c r="D52" s="28">
        <v>24</v>
      </c>
      <c r="E52" s="28">
        <v>182800</v>
      </c>
      <c r="F52" s="53">
        <v>1</v>
      </c>
      <c r="G52" s="53">
        <v>1</v>
      </c>
      <c r="H52" s="53">
        <v>15400</v>
      </c>
      <c r="I52" s="53">
        <v>4</v>
      </c>
      <c r="J52" s="53">
        <v>13</v>
      </c>
      <c r="K52" s="53">
        <v>120900</v>
      </c>
      <c r="L52" s="53">
        <v>2</v>
      </c>
      <c r="M52" s="53">
        <v>10</v>
      </c>
      <c r="N52" s="53">
        <v>46500</v>
      </c>
      <c r="O52" s="28">
        <v>20</v>
      </c>
      <c r="P52" s="28">
        <v>63</v>
      </c>
      <c r="Q52" s="28">
        <v>533850</v>
      </c>
      <c r="R52" s="53">
        <v>6</v>
      </c>
      <c r="S52" s="53">
        <v>9</v>
      </c>
      <c r="T52" s="53">
        <v>138600</v>
      </c>
      <c r="U52" s="53">
        <v>9</v>
      </c>
      <c r="V52" s="53">
        <v>31</v>
      </c>
      <c r="W52" s="53">
        <v>288300</v>
      </c>
      <c r="X52" s="53">
        <v>5</v>
      </c>
      <c r="Y52" s="53">
        <v>23</v>
      </c>
      <c r="Z52" s="53">
        <v>106950</v>
      </c>
      <c r="AA52" s="53">
        <v>1</v>
      </c>
      <c r="AB52" s="53">
        <v>10000</v>
      </c>
      <c r="AC52" s="53">
        <v>0</v>
      </c>
      <c r="AD52" s="53">
        <v>0</v>
      </c>
      <c r="AE52" s="53">
        <v>0</v>
      </c>
      <c r="AF52" s="53">
        <v>0</v>
      </c>
      <c r="AG52" s="53">
        <v>3</v>
      </c>
      <c r="AH52" s="53">
        <v>7392</v>
      </c>
      <c r="AI52" s="53">
        <v>3</v>
      </c>
      <c r="AJ52" s="53">
        <v>108676</v>
      </c>
      <c r="AK52" s="54">
        <f t="shared" si="2"/>
        <v>7</v>
      </c>
      <c r="AL52" s="54">
        <f t="shared" si="3"/>
        <v>126068</v>
      </c>
      <c r="AM52" s="59"/>
      <c r="AN52" s="59"/>
    </row>
    <row r="53" spans="1:40" s="55" customFormat="1" ht="15" customHeight="1">
      <c r="A53" s="17" t="s">
        <v>31</v>
      </c>
      <c r="B53" s="50" t="s">
        <v>32</v>
      </c>
      <c r="C53" s="28">
        <v>13</v>
      </c>
      <c r="D53" s="28">
        <v>41</v>
      </c>
      <c r="E53" s="28">
        <v>340600</v>
      </c>
      <c r="F53" s="53">
        <v>1</v>
      </c>
      <c r="G53" s="53">
        <v>4</v>
      </c>
      <c r="H53" s="53">
        <v>61600</v>
      </c>
      <c r="I53" s="53">
        <v>7</v>
      </c>
      <c r="J53" s="53">
        <v>23</v>
      </c>
      <c r="K53" s="53">
        <v>213900</v>
      </c>
      <c r="L53" s="53">
        <v>5</v>
      </c>
      <c r="M53" s="53">
        <v>14</v>
      </c>
      <c r="N53" s="53">
        <v>65100</v>
      </c>
      <c r="O53" s="28">
        <v>50</v>
      </c>
      <c r="P53" s="28">
        <v>150</v>
      </c>
      <c r="Q53" s="28">
        <v>1349600</v>
      </c>
      <c r="R53" s="53">
        <v>7</v>
      </c>
      <c r="S53" s="53">
        <v>20</v>
      </c>
      <c r="T53" s="53">
        <v>308000</v>
      </c>
      <c r="U53" s="53">
        <v>29</v>
      </c>
      <c r="V53" s="53">
        <v>94</v>
      </c>
      <c r="W53" s="53">
        <v>874200</v>
      </c>
      <c r="X53" s="53">
        <v>14</v>
      </c>
      <c r="Y53" s="53">
        <v>36</v>
      </c>
      <c r="Z53" s="53">
        <v>167400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4">
        <f t="shared" si="2"/>
        <v>0</v>
      </c>
      <c r="AL53" s="54">
        <f t="shared" si="3"/>
        <v>0</v>
      </c>
      <c r="AM53" s="59"/>
      <c r="AN53" s="59"/>
    </row>
    <row r="54" spans="1:40" s="55" customFormat="1" ht="15" customHeight="1">
      <c r="A54" s="17" t="s">
        <v>33</v>
      </c>
      <c r="B54" s="50" t="s">
        <v>34</v>
      </c>
      <c r="C54" s="28">
        <v>48</v>
      </c>
      <c r="D54" s="28">
        <v>108</v>
      </c>
      <c r="E54" s="28">
        <v>1160100</v>
      </c>
      <c r="F54" s="53">
        <v>13</v>
      </c>
      <c r="G54" s="53">
        <v>22</v>
      </c>
      <c r="H54" s="53">
        <v>369600</v>
      </c>
      <c r="I54" s="53">
        <v>19</v>
      </c>
      <c r="J54" s="53">
        <v>56</v>
      </c>
      <c r="K54" s="53">
        <v>595200</v>
      </c>
      <c r="L54" s="53">
        <v>16</v>
      </c>
      <c r="M54" s="53">
        <v>30</v>
      </c>
      <c r="N54" s="53">
        <v>195300</v>
      </c>
      <c r="O54" s="28">
        <v>151</v>
      </c>
      <c r="P54" s="28">
        <v>422</v>
      </c>
      <c r="Q54" s="28">
        <v>3940500</v>
      </c>
      <c r="R54" s="53">
        <v>36</v>
      </c>
      <c r="S54" s="53">
        <v>68</v>
      </c>
      <c r="T54" s="53">
        <v>1078150</v>
      </c>
      <c r="U54" s="53">
        <v>67</v>
      </c>
      <c r="V54" s="53">
        <v>214</v>
      </c>
      <c r="W54" s="53">
        <v>2123000</v>
      </c>
      <c r="X54" s="53">
        <v>48</v>
      </c>
      <c r="Y54" s="53">
        <v>140</v>
      </c>
      <c r="Z54" s="53">
        <v>739350</v>
      </c>
      <c r="AA54" s="53">
        <v>0</v>
      </c>
      <c r="AB54" s="53">
        <v>0</v>
      </c>
      <c r="AC54" s="53">
        <v>3</v>
      </c>
      <c r="AD54" s="53">
        <v>75000</v>
      </c>
      <c r="AE54" s="53">
        <v>0</v>
      </c>
      <c r="AF54" s="53">
        <v>0</v>
      </c>
      <c r="AG54" s="53">
        <v>23</v>
      </c>
      <c r="AH54" s="53">
        <v>45812</v>
      </c>
      <c r="AI54" s="53">
        <v>3</v>
      </c>
      <c r="AJ54" s="53">
        <v>23740</v>
      </c>
      <c r="AK54" s="54">
        <f t="shared" si="2"/>
        <v>29</v>
      </c>
      <c r="AL54" s="54">
        <f t="shared" si="3"/>
        <v>144552</v>
      </c>
      <c r="AM54" s="59"/>
      <c r="AN54" s="59"/>
    </row>
    <row r="55" spans="1:40" s="55" customFormat="1" ht="15" customHeight="1">
      <c r="A55" s="17" t="s">
        <v>35</v>
      </c>
      <c r="B55" s="50" t="s">
        <v>36</v>
      </c>
      <c r="C55" s="28">
        <v>38</v>
      </c>
      <c r="D55" s="28">
        <v>106</v>
      </c>
      <c r="E55" s="28">
        <v>960750</v>
      </c>
      <c r="F55" s="53">
        <v>8</v>
      </c>
      <c r="G55" s="53">
        <v>18</v>
      </c>
      <c r="H55" s="53">
        <v>277200</v>
      </c>
      <c r="I55" s="53">
        <v>18</v>
      </c>
      <c r="J55" s="53">
        <v>59</v>
      </c>
      <c r="K55" s="53">
        <v>548700</v>
      </c>
      <c r="L55" s="53">
        <v>12</v>
      </c>
      <c r="M55" s="53">
        <v>29</v>
      </c>
      <c r="N55" s="53">
        <v>134850</v>
      </c>
      <c r="O55" s="28">
        <v>97</v>
      </c>
      <c r="P55" s="28">
        <v>277</v>
      </c>
      <c r="Q55" s="28">
        <v>2552400</v>
      </c>
      <c r="R55" s="53">
        <v>24</v>
      </c>
      <c r="S55" s="53">
        <v>51</v>
      </c>
      <c r="T55" s="53">
        <v>785400</v>
      </c>
      <c r="U55" s="53">
        <v>48</v>
      </c>
      <c r="V55" s="53">
        <v>154</v>
      </c>
      <c r="W55" s="53">
        <v>1432200</v>
      </c>
      <c r="X55" s="53">
        <v>25</v>
      </c>
      <c r="Y55" s="53">
        <v>72</v>
      </c>
      <c r="Z55" s="53">
        <v>334800</v>
      </c>
      <c r="AA55" s="53">
        <v>0</v>
      </c>
      <c r="AB55" s="53">
        <v>0</v>
      </c>
      <c r="AC55" s="53">
        <v>2</v>
      </c>
      <c r="AD55" s="53">
        <v>50000</v>
      </c>
      <c r="AE55" s="53">
        <v>0</v>
      </c>
      <c r="AF55" s="53">
        <v>0</v>
      </c>
      <c r="AG55" s="53">
        <v>2</v>
      </c>
      <c r="AH55" s="53">
        <v>50074</v>
      </c>
      <c r="AI55" s="53">
        <v>4</v>
      </c>
      <c r="AJ55" s="53">
        <v>17369</v>
      </c>
      <c r="AK55" s="54">
        <f t="shared" si="2"/>
        <v>8</v>
      </c>
      <c r="AL55" s="54">
        <f t="shared" si="3"/>
        <v>117443</v>
      </c>
      <c r="AM55" s="59"/>
      <c r="AN55" s="59"/>
    </row>
    <row r="56" spans="1:40" s="55" customFormat="1" ht="15" customHeight="1">
      <c r="A56" s="17" t="s">
        <v>37</v>
      </c>
      <c r="B56" s="50" t="s">
        <v>38</v>
      </c>
      <c r="C56" s="28">
        <v>18</v>
      </c>
      <c r="D56" s="28">
        <v>54</v>
      </c>
      <c r="E56" s="28">
        <v>487650</v>
      </c>
      <c r="F56" s="53">
        <v>4</v>
      </c>
      <c r="G56" s="53">
        <v>6</v>
      </c>
      <c r="H56" s="53">
        <v>92400</v>
      </c>
      <c r="I56" s="53">
        <v>10</v>
      </c>
      <c r="J56" s="53">
        <v>37</v>
      </c>
      <c r="K56" s="53">
        <v>344100</v>
      </c>
      <c r="L56" s="53">
        <v>4</v>
      </c>
      <c r="M56" s="53">
        <v>11</v>
      </c>
      <c r="N56" s="53">
        <v>51150</v>
      </c>
      <c r="O56" s="28">
        <v>56</v>
      </c>
      <c r="P56" s="28">
        <v>173</v>
      </c>
      <c r="Q56" s="28">
        <v>1603000</v>
      </c>
      <c r="R56" s="53">
        <v>13</v>
      </c>
      <c r="S56" s="53">
        <v>28</v>
      </c>
      <c r="T56" s="53">
        <v>431200</v>
      </c>
      <c r="U56" s="53">
        <v>30</v>
      </c>
      <c r="V56" s="53">
        <v>107</v>
      </c>
      <c r="W56" s="53">
        <v>995100</v>
      </c>
      <c r="X56" s="53">
        <v>13</v>
      </c>
      <c r="Y56" s="53">
        <v>38</v>
      </c>
      <c r="Z56" s="53">
        <v>176700</v>
      </c>
      <c r="AA56" s="53">
        <v>0</v>
      </c>
      <c r="AB56" s="53">
        <v>0</v>
      </c>
      <c r="AC56" s="53">
        <v>1</v>
      </c>
      <c r="AD56" s="53">
        <v>25000</v>
      </c>
      <c r="AE56" s="53">
        <v>0</v>
      </c>
      <c r="AF56" s="53">
        <v>0</v>
      </c>
      <c r="AG56" s="53">
        <v>7</v>
      </c>
      <c r="AH56" s="53">
        <v>5439</v>
      </c>
      <c r="AI56" s="53">
        <v>10</v>
      </c>
      <c r="AJ56" s="53">
        <v>6341</v>
      </c>
      <c r="AK56" s="54">
        <f t="shared" si="2"/>
        <v>18</v>
      </c>
      <c r="AL56" s="54">
        <f t="shared" si="3"/>
        <v>36780</v>
      </c>
      <c r="AM56" s="59"/>
      <c r="AN56" s="59"/>
    </row>
    <row r="57" spans="1:40" s="55" customFormat="1" ht="15" customHeight="1">
      <c r="A57" s="17" t="s">
        <v>39</v>
      </c>
      <c r="B57" s="50" t="s">
        <v>40</v>
      </c>
      <c r="C57" s="28">
        <v>35</v>
      </c>
      <c r="D57" s="28">
        <v>89</v>
      </c>
      <c r="E57" s="28">
        <v>911600</v>
      </c>
      <c r="F57" s="53">
        <v>14</v>
      </c>
      <c r="G57" s="53">
        <v>27</v>
      </c>
      <c r="H57" s="53">
        <v>446600</v>
      </c>
      <c r="I57" s="53">
        <v>13</v>
      </c>
      <c r="J57" s="53">
        <v>38</v>
      </c>
      <c r="K57" s="53">
        <v>353400</v>
      </c>
      <c r="L57" s="53">
        <v>8</v>
      </c>
      <c r="M57" s="53">
        <v>24</v>
      </c>
      <c r="N57" s="53">
        <v>111600</v>
      </c>
      <c r="O57" s="28">
        <v>107</v>
      </c>
      <c r="P57" s="28">
        <v>292</v>
      </c>
      <c r="Q57" s="28">
        <v>2682000</v>
      </c>
      <c r="R57" s="53">
        <v>29</v>
      </c>
      <c r="S57" s="53">
        <v>55</v>
      </c>
      <c r="T57" s="53">
        <v>877800</v>
      </c>
      <c r="U57" s="53">
        <v>49</v>
      </c>
      <c r="V57" s="53">
        <v>151</v>
      </c>
      <c r="W57" s="53">
        <v>1404300</v>
      </c>
      <c r="X57" s="53">
        <v>29</v>
      </c>
      <c r="Y57" s="53">
        <v>86</v>
      </c>
      <c r="Z57" s="53">
        <v>399900</v>
      </c>
      <c r="AA57" s="53">
        <v>0</v>
      </c>
      <c r="AB57" s="53">
        <v>0</v>
      </c>
      <c r="AC57" s="53">
        <v>6</v>
      </c>
      <c r="AD57" s="53">
        <v>150000</v>
      </c>
      <c r="AE57" s="53">
        <v>3</v>
      </c>
      <c r="AF57" s="53">
        <v>35000</v>
      </c>
      <c r="AG57" s="53">
        <v>12</v>
      </c>
      <c r="AH57" s="53">
        <v>14127</v>
      </c>
      <c r="AI57" s="53">
        <v>11</v>
      </c>
      <c r="AJ57" s="53">
        <v>35174</v>
      </c>
      <c r="AK57" s="54">
        <f t="shared" si="2"/>
        <v>32</v>
      </c>
      <c r="AL57" s="54">
        <f t="shared" si="3"/>
        <v>234301</v>
      </c>
      <c r="AM57" s="59"/>
      <c r="AN57" s="59"/>
    </row>
    <row r="58" spans="1:40" s="55" customFormat="1" ht="15" customHeight="1">
      <c r="A58" s="17" t="s">
        <v>41</v>
      </c>
      <c r="B58" s="50" t="s">
        <v>42</v>
      </c>
      <c r="C58" s="28">
        <v>16</v>
      </c>
      <c r="D58" s="28">
        <v>44</v>
      </c>
      <c r="E58" s="28">
        <v>487900</v>
      </c>
      <c r="F58" s="53">
        <v>8</v>
      </c>
      <c r="G58" s="53">
        <v>19</v>
      </c>
      <c r="H58" s="53">
        <v>292600</v>
      </c>
      <c r="I58" s="53">
        <v>5</v>
      </c>
      <c r="J58" s="53">
        <v>17</v>
      </c>
      <c r="K58" s="53">
        <v>158100</v>
      </c>
      <c r="L58" s="53">
        <v>3</v>
      </c>
      <c r="M58" s="53">
        <v>8</v>
      </c>
      <c r="N58" s="53">
        <v>37200</v>
      </c>
      <c r="O58" s="28">
        <v>58</v>
      </c>
      <c r="P58" s="28">
        <v>166</v>
      </c>
      <c r="Q58" s="28">
        <v>1627950</v>
      </c>
      <c r="R58" s="53">
        <v>18</v>
      </c>
      <c r="S58" s="53">
        <v>42</v>
      </c>
      <c r="T58" s="53">
        <v>646800</v>
      </c>
      <c r="U58" s="53">
        <v>29</v>
      </c>
      <c r="V58" s="53">
        <v>87</v>
      </c>
      <c r="W58" s="53">
        <v>809100</v>
      </c>
      <c r="X58" s="53">
        <v>11</v>
      </c>
      <c r="Y58" s="53">
        <v>37</v>
      </c>
      <c r="Z58" s="53">
        <v>172050</v>
      </c>
      <c r="AA58" s="53">
        <v>0</v>
      </c>
      <c r="AB58" s="53">
        <v>0</v>
      </c>
      <c r="AC58" s="53">
        <v>2</v>
      </c>
      <c r="AD58" s="53">
        <v>50000</v>
      </c>
      <c r="AE58" s="53">
        <v>0</v>
      </c>
      <c r="AF58" s="53">
        <v>0</v>
      </c>
      <c r="AG58" s="53">
        <v>2</v>
      </c>
      <c r="AH58" s="53">
        <v>10661</v>
      </c>
      <c r="AI58" s="53">
        <v>7</v>
      </c>
      <c r="AJ58" s="53">
        <v>21604</v>
      </c>
      <c r="AK58" s="54">
        <f t="shared" si="2"/>
        <v>11</v>
      </c>
      <c r="AL58" s="54">
        <f t="shared" si="3"/>
        <v>82265</v>
      </c>
      <c r="AM58" s="59"/>
      <c r="AN58" s="59"/>
    </row>
    <row r="59" spans="1:40" s="55" customFormat="1" ht="15" customHeight="1">
      <c r="A59" s="17" t="s">
        <v>43</v>
      </c>
      <c r="B59" s="50" t="s">
        <v>44</v>
      </c>
      <c r="C59" s="28">
        <v>34</v>
      </c>
      <c r="D59" s="28">
        <v>91</v>
      </c>
      <c r="E59" s="28">
        <v>745700</v>
      </c>
      <c r="F59" s="53">
        <v>8</v>
      </c>
      <c r="G59" s="53">
        <v>14</v>
      </c>
      <c r="H59" s="53">
        <v>215600</v>
      </c>
      <c r="I59" s="53">
        <v>13</v>
      </c>
      <c r="J59" s="53">
        <v>37</v>
      </c>
      <c r="K59" s="53">
        <v>344100</v>
      </c>
      <c r="L59" s="53">
        <v>13</v>
      </c>
      <c r="M59" s="53">
        <v>40</v>
      </c>
      <c r="N59" s="53">
        <v>186000</v>
      </c>
      <c r="O59" s="28">
        <v>89</v>
      </c>
      <c r="P59" s="28">
        <v>238</v>
      </c>
      <c r="Q59" s="28">
        <v>2186450</v>
      </c>
      <c r="R59" s="53">
        <v>32</v>
      </c>
      <c r="S59" s="53">
        <v>68</v>
      </c>
      <c r="T59" s="53">
        <v>1047200</v>
      </c>
      <c r="U59" s="53">
        <v>25</v>
      </c>
      <c r="V59" s="53">
        <v>75</v>
      </c>
      <c r="W59" s="53">
        <v>697500</v>
      </c>
      <c r="X59" s="53">
        <v>32</v>
      </c>
      <c r="Y59" s="53">
        <v>95</v>
      </c>
      <c r="Z59" s="53">
        <v>441750</v>
      </c>
      <c r="AA59" s="53">
        <v>0</v>
      </c>
      <c r="AB59" s="53">
        <v>0</v>
      </c>
      <c r="AC59" s="53">
        <v>2</v>
      </c>
      <c r="AD59" s="53">
        <v>50000</v>
      </c>
      <c r="AE59" s="53">
        <v>0</v>
      </c>
      <c r="AF59" s="53">
        <v>0</v>
      </c>
      <c r="AG59" s="53">
        <v>17</v>
      </c>
      <c r="AH59" s="53">
        <v>44540</v>
      </c>
      <c r="AI59" s="53">
        <v>45</v>
      </c>
      <c r="AJ59" s="53">
        <v>55786</v>
      </c>
      <c r="AK59" s="54">
        <f t="shared" si="2"/>
        <v>64</v>
      </c>
      <c r="AL59" s="54">
        <f t="shared" si="3"/>
        <v>150326</v>
      </c>
      <c r="AM59" s="59"/>
      <c r="AN59" s="59"/>
    </row>
    <row r="60" spans="1:40" s="55" customFormat="1" ht="15" customHeight="1">
      <c r="A60" s="17" t="s">
        <v>45</v>
      </c>
      <c r="B60" s="50" t="s">
        <v>46</v>
      </c>
      <c r="C60" s="28">
        <v>37</v>
      </c>
      <c r="D60" s="28">
        <v>108</v>
      </c>
      <c r="E60" s="28">
        <v>1171950</v>
      </c>
      <c r="F60" s="53">
        <v>16</v>
      </c>
      <c r="G60" s="53">
        <v>43</v>
      </c>
      <c r="H60" s="53">
        <v>693000</v>
      </c>
      <c r="I60" s="53">
        <v>11</v>
      </c>
      <c r="J60" s="53">
        <v>32</v>
      </c>
      <c r="K60" s="53">
        <v>325500</v>
      </c>
      <c r="L60" s="53">
        <v>10</v>
      </c>
      <c r="M60" s="53">
        <v>33</v>
      </c>
      <c r="N60" s="53">
        <v>153450</v>
      </c>
      <c r="O60" s="28">
        <v>106</v>
      </c>
      <c r="P60" s="28">
        <v>298</v>
      </c>
      <c r="Q60" s="28">
        <v>2843200</v>
      </c>
      <c r="R60" s="53">
        <v>42</v>
      </c>
      <c r="S60" s="53">
        <v>88</v>
      </c>
      <c r="T60" s="53">
        <v>1355200</v>
      </c>
      <c r="U60" s="53">
        <v>32</v>
      </c>
      <c r="V60" s="53">
        <v>104</v>
      </c>
      <c r="W60" s="53">
        <v>995100</v>
      </c>
      <c r="X60" s="53">
        <v>32</v>
      </c>
      <c r="Y60" s="53">
        <v>106</v>
      </c>
      <c r="Z60" s="53">
        <v>492900</v>
      </c>
      <c r="AA60" s="53">
        <v>0</v>
      </c>
      <c r="AB60" s="53">
        <v>0</v>
      </c>
      <c r="AC60" s="53">
        <v>1</v>
      </c>
      <c r="AD60" s="53">
        <v>25000</v>
      </c>
      <c r="AE60" s="53">
        <v>0</v>
      </c>
      <c r="AF60" s="53">
        <v>0</v>
      </c>
      <c r="AG60" s="53">
        <v>30</v>
      </c>
      <c r="AH60" s="53">
        <v>71994</v>
      </c>
      <c r="AI60" s="53">
        <v>16</v>
      </c>
      <c r="AJ60" s="53">
        <v>31588</v>
      </c>
      <c r="AK60" s="54">
        <f t="shared" si="2"/>
        <v>47</v>
      </c>
      <c r="AL60" s="54">
        <f t="shared" si="3"/>
        <v>128582</v>
      </c>
      <c r="AM60" s="59"/>
      <c r="AN60" s="59"/>
    </row>
    <row r="61" spans="1:40" s="55" customFormat="1" ht="15" customHeight="1">
      <c r="A61" s="17" t="s">
        <v>47</v>
      </c>
      <c r="B61" s="50" t="s">
        <v>48</v>
      </c>
      <c r="C61" s="28">
        <v>22</v>
      </c>
      <c r="D61" s="28">
        <v>60</v>
      </c>
      <c r="E61" s="28">
        <v>522500</v>
      </c>
      <c r="F61" s="53">
        <v>9</v>
      </c>
      <c r="G61" s="53">
        <v>14</v>
      </c>
      <c r="H61" s="53">
        <v>215600</v>
      </c>
      <c r="I61" s="53">
        <v>6</v>
      </c>
      <c r="J61" s="53">
        <v>20</v>
      </c>
      <c r="K61" s="53">
        <v>186000</v>
      </c>
      <c r="L61" s="53">
        <v>7</v>
      </c>
      <c r="M61" s="53">
        <v>26</v>
      </c>
      <c r="N61" s="53">
        <v>120900</v>
      </c>
      <c r="O61" s="28">
        <v>76</v>
      </c>
      <c r="P61" s="28">
        <v>214</v>
      </c>
      <c r="Q61" s="28">
        <v>1950800</v>
      </c>
      <c r="R61" s="53">
        <v>29</v>
      </c>
      <c r="S61" s="53">
        <v>53</v>
      </c>
      <c r="T61" s="53">
        <v>816200</v>
      </c>
      <c r="U61" s="53">
        <v>23</v>
      </c>
      <c r="V61" s="53">
        <v>83</v>
      </c>
      <c r="W61" s="53">
        <v>771900</v>
      </c>
      <c r="X61" s="53">
        <v>24</v>
      </c>
      <c r="Y61" s="53">
        <v>78</v>
      </c>
      <c r="Z61" s="53">
        <v>362700</v>
      </c>
      <c r="AA61" s="53">
        <v>1</v>
      </c>
      <c r="AB61" s="53">
        <v>10000</v>
      </c>
      <c r="AC61" s="53">
        <v>0</v>
      </c>
      <c r="AD61" s="53">
        <v>0</v>
      </c>
      <c r="AE61" s="53">
        <v>0</v>
      </c>
      <c r="AF61" s="53">
        <v>0</v>
      </c>
      <c r="AG61" s="53">
        <v>6</v>
      </c>
      <c r="AH61" s="53">
        <v>6802</v>
      </c>
      <c r="AI61" s="53">
        <v>9</v>
      </c>
      <c r="AJ61" s="53">
        <v>18822</v>
      </c>
      <c r="AK61" s="54">
        <f t="shared" si="2"/>
        <v>16</v>
      </c>
      <c r="AL61" s="54">
        <f t="shared" si="3"/>
        <v>35624</v>
      </c>
      <c r="AM61" s="59"/>
      <c r="AN61" s="59"/>
    </row>
    <row r="62" spans="1:40" s="55" customFormat="1" ht="15" customHeight="1">
      <c r="A62" s="17" t="s">
        <v>49</v>
      </c>
      <c r="B62" s="50" t="s">
        <v>50</v>
      </c>
      <c r="C62" s="28">
        <v>13</v>
      </c>
      <c r="D62" s="28">
        <v>40</v>
      </c>
      <c r="E62" s="28">
        <v>360051</v>
      </c>
      <c r="F62" s="53">
        <v>3</v>
      </c>
      <c r="G62" s="53">
        <v>5</v>
      </c>
      <c r="H62" s="53">
        <v>77000</v>
      </c>
      <c r="I62" s="53">
        <v>9</v>
      </c>
      <c r="J62" s="53">
        <v>31</v>
      </c>
      <c r="K62" s="53">
        <v>264451</v>
      </c>
      <c r="L62" s="53">
        <v>1</v>
      </c>
      <c r="M62" s="53">
        <v>4</v>
      </c>
      <c r="N62" s="53">
        <v>18600</v>
      </c>
      <c r="O62" s="28">
        <v>38</v>
      </c>
      <c r="P62" s="28">
        <v>115</v>
      </c>
      <c r="Q62" s="28">
        <v>1134201</v>
      </c>
      <c r="R62" s="53">
        <v>11</v>
      </c>
      <c r="S62" s="53">
        <v>29</v>
      </c>
      <c r="T62" s="53">
        <v>446600</v>
      </c>
      <c r="U62" s="53">
        <v>22</v>
      </c>
      <c r="V62" s="53">
        <v>67</v>
      </c>
      <c r="W62" s="53">
        <v>599251</v>
      </c>
      <c r="X62" s="53">
        <v>5</v>
      </c>
      <c r="Y62" s="53">
        <v>19</v>
      </c>
      <c r="Z62" s="53">
        <v>88350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1</v>
      </c>
      <c r="AJ62" s="53">
        <v>3210</v>
      </c>
      <c r="AK62" s="54">
        <f t="shared" si="2"/>
        <v>1</v>
      </c>
      <c r="AL62" s="54">
        <f t="shared" si="3"/>
        <v>3210</v>
      </c>
      <c r="AM62" s="59"/>
      <c r="AN62" s="59"/>
    </row>
    <row r="63" spans="1:40" s="55" customFormat="1" ht="15" customHeight="1">
      <c r="A63" s="17" t="s">
        <v>51</v>
      </c>
      <c r="B63" s="50" t="s">
        <v>52</v>
      </c>
      <c r="C63" s="28">
        <v>21</v>
      </c>
      <c r="D63" s="28">
        <v>63</v>
      </c>
      <c r="E63" s="28">
        <v>607950</v>
      </c>
      <c r="F63" s="53">
        <v>6</v>
      </c>
      <c r="G63" s="53">
        <v>12</v>
      </c>
      <c r="H63" s="53">
        <v>184800</v>
      </c>
      <c r="I63" s="53">
        <v>12</v>
      </c>
      <c r="J63" s="53">
        <v>40</v>
      </c>
      <c r="K63" s="53">
        <v>372000</v>
      </c>
      <c r="L63" s="53">
        <v>3</v>
      </c>
      <c r="M63" s="53">
        <v>11</v>
      </c>
      <c r="N63" s="53">
        <v>51150</v>
      </c>
      <c r="O63" s="28">
        <v>57</v>
      </c>
      <c r="P63" s="28">
        <v>184</v>
      </c>
      <c r="Q63" s="28">
        <v>1708200</v>
      </c>
      <c r="R63" s="53">
        <v>15</v>
      </c>
      <c r="S63" s="53">
        <v>30</v>
      </c>
      <c r="T63" s="53">
        <v>462000</v>
      </c>
      <c r="U63" s="53">
        <v>32</v>
      </c>
      <c r="V63" s="53">
        <v>114</v>
      </c>
      <c r="W63" s="53">
        <v>1060200</v>
      </c>
      <c r="X63" s="53">
        <v>10</v>
      </c>
      <c r="Y63" s="53">
        <v>40</v>
      </c>
      <c r="Z63" s="53">
        <v>186000</v>
      </c>
      <c r="AA63" s="53">
        <v>1</v>
      </c>
      <c r="AB63" s="53">
        <v>10000</v>
      </c>
      <c r="AC63" s="53">
        <v>1</v>
      </c>
      <c r="AD63" s="53">
        <v>25000</v>
      </c>
      <c r="AE63" s="53">
        <v>0</v>
      </c>
      <c r="AF63" s="53">
        <v>0</v>
      </c>
      <c r="AG63" s="53">
        <v>8</v>
      </c>
      <c r="AH63" s="53">
        <v>18344</v>
      </c>
      <c r="AI63" s="53">
        <v>1</v>
      </c>
      <c r="AJ63" s="53">
        <v>3526</v>
      </c>
      <c r="AK63" s="54">
        <f t="shared" si="2"/>
        <v>11</v>
      </c>
      <c r="AL63" s="54">
        <f t="shared" si="3"/>
        <v>56870</v>
      </c>
      <c r="AM63" s="59"/>
      <c r="AN63" s="59"/>
    </row>
    <row r="64" spans="1:40" s="55" customFormat="1" ht="15" customHeight="1">
      <c r="A64" s="17" t="s">
        <v>53</v>
      </c>
      <c r="B64" s="50" t="s">
        <v>54</v>
      </c>
      <c r="C64" s="28">
        <v>5</v>
      </c>
      <c r="D64" s="28">
        <v>15</v>
      </c>
      <c r="E64" s="28">
        <v>129900</v>
      </c>
      <c r="F64" s="53">
        <v>1</v>
      </c>
      <c r="G64" s="53">
        <v>3</v>
      </c>
      <c r="H64" s="53">
        <v>46200</v>
      </c>
      <c r="I64" s="53">
        <v>2</v>
      </c>
      <c r="J64" s="53">
        <v>6</v>
      </c>
      <c r="K64" s="53">
        <v>55800</v>
      </c>
      <c r="L64" s="53">
        <v>2</v>
      </c>
      <c r="M64" s="53">
        <v>6</v>
      </c>
      <c r="N64" s="53">
        <v>27900</v>
      </c>
      <c r="O64" s="28">
        <v>10</v>
      </c>
      <c r="P64" s="28">
        <v>37</v>
      </c>
      <c r="Q64" s="28">
        <v>315300</v>
      </c>
      <c r="R64" s="53">
        <v>3</v>
      </c>
      <c r="S64" s="53">
        <v>9</v>
      </c>
      <c r="T64" s="53">
        <v>138600</v>
      </c>
      <c r="U64" s="53">
        <v>3</v>
      </c>
      <c r="V64" s="53">
        <v>10</v>
      </c>
      <c r="W64" s="53">
        <v>93000</v>
      </c>
      <c r="X64" s="53">
        <v>4</v>
      </c>
      <c r="Y64" s="53">
        <v>18</v>
      </c>
      <c r="Z64" s="53">
        <v>83700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4">
        <f t="shared" si="2"/>
        <v>0</v>
      </c>
      <c r="AL64" s="54">
        <f t="shared" si="3"/>
        <v>0</v>
      </c>
      <c r="AM64" s="59"/>
      <c r="AN64" s="59"/>
    </row>
    <row r="65" spans="1:40" s="55" customFormat="1" ht="15" customHeight="1">
      <c r="A65" s="17" t="s">
        <v>55</v>
      </c>
      <c r="B65" s="50" t="s">
        <v>56</v>
      </c>
      <c r="C65" s="28">
        <v>3</v>
      </c>
      <c r="D65" s="28">
        <v>8</v>
      </c>
      <c r="E65" s="28">
        <v>98800</v>
      </c>
      <c r="F65" s="53">
        <v>2</v>
      </c>
      <c r="G65" s="53">
        <v>4</v>
      </c>
      <c r="H65" s="53">
        <v>61600</v>
      </c>
      <c r="I65" s="53">
        <v>1</v>
      </c>
      <c r="J65" s="53">
        <v>4</v>
      </c>
      <c r="K65" s="53">
        <v>37200</v>
      </c>
      <c r="L65" s="53">
        <v>0</v>
      </c>
      <c r="M65" s="53">
        <v>0</v>
      </c>
      <c r="N65" s="53">
        <v>0</v>
      </c>
      <c r="O65" s="28">
        <v>10</v>
      </c>
      <c r="P65" s="28">
        <v>24</v>
      </c>
      <c r="Q65" s="28">
        <v>272000</v>
      </c>
      <c r="R65" s="53">
        <v>5</v>
      </c>
      <c r="S65" s="53">
        <v>8</v>
      </c>
      <c r="T65" s="53">
        <v>123200</v>
      </c>
      <c r="U65" s="53">
        <v>5</v>
      </c>
      <c r="V65" s="53">
        <v>16</v>
      </c>
      <c r="W65" s="53">
        <v>148800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1</v>
      </c>
      <c r="AH65" s="53">
        <v>5010</v>
      </c>
      <c r="AI65" s="53">
        <v>0</v>
      </c>
      <c r="AJ65" s="53">
        <v>0</v>
      </c>
      <c r="AK65" s="54">
        <f t="shared" si="2"/>
        <v>1</v>
      </c>
      <c r="AL65" s="54">
        <f t="shared" si="3"/>
        <v>5010</v>
      </c>
      <c r="AM65" s="59"/>
      <c r="AN65" s="59"/>
    </row>
    <row r="66" spans="1:40" s="55" customFormat="1" ht="15" customHeight="1">
      <c r="A66" s="17" t="s">
        <v>57</v>
      </c>
      <c r="B66" s="50" t="s">
        <v>58</v>
      </c>
      <c r="C66" s="28">
        <v>3</v>
      </c>
      <c r="D66" s="28">
        <v>9</v>
      </c>
      <c r="E66" s="28">
        <v>69750</v>
      </c>
      <c r="F66" s="53">
        <v>0</v>
      </c>
      <c r="G66" s="53">
        <v>0</v>
      </c>
      <c r="H66" s="53">
        <v>0</v>
      </c>
      <c r="I66" s="53">
        <v>2</v>
      </c>
      <c r="J66" s="53">
        <v>6</v>
      </c>
      <c r="K66" s="53">
        <v>55800</v>
      </c>
      <c r="L66" s="53">
        <v>1</v>
      </c>
      <c r="M66" s="53">
        <v>3</v>
      </c>
      <c r="N66" s="53">
        <v>13950</v>
      </c>
      <c r="O66" s="28">
        <v>4</v>
      </c>
      <c r="P66" s="28">
        <v>12</v>
      </c>
      <c r="Q66" s="28">
        <v>111600</v>
      </c>
      <c r="R66" s="53">
        <v>0</v>
      </c>
      <c r="S66" s="53">
        <v>0</v>
      </c>
      <c r="T66" s="53">
        <v>0</v>
      </c>
      <c r="U66" s="53">
        <v>4</v>
      </c>
      <c r="V66" s="53">
        <v>12</v>
      </c>
      <c r="W66" s="53">
        <v>111600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3</v>
      </c>
      <c r="AJ66" s="53">
        <v>1974</v>
      </c>
      <c r="AK66" s="54">
        <f t="shared" si="2"/>
        <v>3</v>
      </c>
      <c r="AL66" s="54">
        <f t="shared" si="3"/>
        <v>1974</v>
      </c>
      <c r="AM66" s="59"/>
      <c r="AN66" s="59"/>
    </row>
    <row r="67" spans="1:40" s="55" customFormat="1" ht="15" customHeight="1">
      <c r="A67" s="17" t="s">
        <v>59</v>
      </c>
      <c r="B67" s="50" t="s">
        <v>60</v>
      </c>
      <c r="C67" s="28">
        <v>19</v>
      </c>
      <c r="D67" s="28">
        <v>50</v>
      </c>
      <c r="E67" s="28">
        <v>537600</v>
      </c>
      <c r="F67" s="53">
        <v>8</v>
      </c>
      <c r="G67" s="53">
        <v>18</v>
      </c>
      <c r="H67" s="53">
        <v>277200</v>
      </c>
      <c r="I67" s="53">
        <v>8</v>
      </c>
      <c r="J67" s="53">
        <v>24</v>
      </c>
      <c r="K67" s="53">
        <v>223200</v>
      </c>
      <c r="L67" s="53">
        <v>3</v>
      </c>
      <c r="M67" s="53">
        <v>8</v>
      </c>
      <c r="N67" s="53">
        <v>37200</v>
      </c>
      <c r="O67" s="28">
        <v>30</v>
      </c>
      <c r="P67" s="28">
        <v>89</v>
      </c>
      <c r="Q67" s="28">
        <v>830550</v>
      </c>
      <c r="R67" s="53">
        <v>8</v>
      </c>
      <c r="S67" s="53">
        <v>18</v>
      </c>
      <c r="T67" s="53">
        <v>277200</v>
      </c>
      <c r="U67" s="53">
        <v>15</v>
      </c>
      <c r="V67" s="53">
        <v>48</v>
      </c>
      <c r="W67" s="53">
        <v>446400</v>
      </c>
      <c r="X67" s="53">
        <v>7</v>
      </c>
      <c r="Y67" s="53">
        <v>23</v>
      </c>
      <c r="Z67" s="53">
        <v>106950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15</v>
      </c>
      <c r="AH67" s="53">
        <v>50083</v>
      </c>
      <c r="AI67" s="53">
        <v>5</v>
      </c>
      <c r="AJ67" s="53">
        <v>17329</v>
      </c>
      <c r="AK67" s="54">
        <f t="shared" si="2"/>
        <v>20</v>
      </c>
      <c r="AL67" s="54">
        <f t="shared" si="3"/>
        <v>67412</v>
      </c>
      <c r="AM67" s="59"/>
      <c r="AN67" s="59"/>
    </row>
    <row r="68" spans="1:40" s="55" customFormat="1" ht="15" customHeight="1">
      <c r="A68" s="17" t="s">
        <v>61</v>
      </c>
      <c r="B68" s="50" t="s">
        <v>62</v>
      </c>
      <c r="C68" s="28">
        <v>4</v>
      </c>
      <c r="D68" s="28">
        <v>11</v>
      </c>
      <c r="E68" s="28">
        <v>79050</v>
      </c>
      <c r="F68" s="53">
        <v>0</v>
      </c>
      <c r="G68" s="53">
        <v>0</v>
      </c>
      <c r="H68" s="53">
        <v>0</v>
      </c>
      <c r="I68" s="53">
        <v>2</v>
      </c>
      <c r="J68" s="53">
        <v>6</v>
      </c>
      <c r="K68" s="53">
        <v>55800</v>
      </c>
      <c r="L68" s="53">
        <v>2</v>
      </c>
      <c r="M68" s="53">
        <v>5</v>
      </c>
      <c r="N68" s="53">
        <v>23250</v>
      </c>
      <c r="O68" s="28">
        <v>18</v>
      </c>
      <c r="P68" s="28">
        <v>45</v>
      </c>
      <c r="Q68" s="28">
        <v>406850</v>
      </c>
      <c r="R68" s="53">
        <v>5</v>
      </c>
      <c r="S68" s="53">
        <v>8</v>
      </c>
      <c r="T68" s="53">
        <v>123200</v>
      </c>
      <c r="U68" s="53">
        <v>7</v>
      </c>
      <c r="V68" s="53">
        <v>24</v>
      </c>
      <c r="W68" s="53">
        <v>223200</v>
      </c>
      <c r="X68" s="53">
        <v>6</v>
      </c>
      <c r="Y68" s="53">
        <v>13</v>
      </c>
      <c r="Z68" s="53">
        <v>60450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4</v>
      </c>
      <c r="AH68" s="53">
        <v>5931</v>
      </c>
      <c r="AI68" s="53">
        <v>1</v>
      </c>
      <c r="AJ68" s="53">
        <v>8929</v>
      </c>
      <c r="AK68" s="54">
        <f t="shared" si="2"/>
        <v>5</v>
      </c>
      <c r="AL68" s="54">
        <f t="shared" si="3"/>
        <v>14860</v>
      </c>
      <c r="AM68" s="59"/>
      <c r="AN68" s="59"/>
    </row>
    <row r="69" spans="1:40" s="55" customFormat="1" ht="15" customHeight="1">
      <c r="A69" s="17" t="s">
        <v>63</v>
      </c>
      <c r="B69" s="50" t="s">
        <v>64</v>
      </c>
      <c r="C69" s="28">
        <v>20</v>
      </c>
      <c r="D69" s="28">
        <v>46</v>
      </c>
      <c r="E69" s="28">
        <v>383600</v>
      </c>
      <c r="F69" s="53">
        <v>6</v>
      </c>
      <c r="G69" s="53">
        <v>8</v>
      </c>
      <c r="H69" s="53">
        <v>123200</v>
      </c>
      <c r="I69" s="53">
        <v>6</v>
      </c>
      <c r="J69" s="53">
        <v>18</v>
      </c>
      <c r="K69" s="53">
        <v>167400</v>
      </c>
      <c r="L69" s="53">
        <v>8</v>
      </c>
      <c r="M69" s="53">
        <v>20</v>
      </c>
      <c r="N69" s="53">
        <v>93000</v>
      </c>
      <c r="O69" s="28">
        <v>52</v>
      </c>
      <c r="P69" s="28">
        <v>123</v>
      </c>
      <c r="Q69" s="28">
        <v>928800</v>
      </c>
      <c r="R69" s="53">
        <v>10</v>
      </c>
      <c r="S69" s="53">
        <v>12</v>
      </c>
      <c r="T69" s="53">
        <v>184800</v>
      </c>
      <c r="U69" s="53">
        <v>16</v>
      </c>
      <c r="V69" s="53">
        <v>49</v>
      </c>
      <c r="W69" s="53">
        <v>455700</v>
      </c>
      <c r="X69" s="53">
        <v>26</v>
      </c>
      <c r="Y69" s="53">
        <v>62</v>
      </c>
      <c r="Z69" s="53">
        <v>288300</v>
      </c>
      <c r="AA69" s="53">
        <v>1</v>
      </c>
      <c r="AB69" s="53">
        <v>10000</v>
      </c>
      <c r="AC69" s="53">
        <v>0</v>
      </c>
      <c r="AD69" s="53">
        <v>0</v>
      </c>
      <c r="AE69" s="53">
        <v>0</v>
      </c>
      <c r="AF69" s="53">
        <v>0</v>
      </c>
      <c r="AG69" s="53">
        <v>9</v>
      </c>
      <c r="AH69" s="53">
        <v>23819</v>
      </c>
      <c r="AI69" s="53">
        <v>13</v>
      </c>
      <c r="AJ69" s="53">
        <v>31405</v>
      </c>
      <c r="AK69" s="54">
        <f t="shared" si="2"/>
        <v>23</v>
      </c>
      <c r="AL69" s="54">
        <f t="shared" si="3"/>
        <v>65224</v>
      </c>
      <c r="AM69" s="59"/>
      <c r="AN69" s="59"/>
    </row>
    <row r="70" spans="1:40" s="55" customFormat="1" ht="15" customHeight="1">
      <c r="A70" s="16" t="s">
        <v>65</v>
      </c>
      <c r="B70" s="18" t="s">
        <v>66</v>
      </c>
      <c r="C70" s="28">
        <v>64</v>
      </c>
      <c r="D70" s="28">
        <v>164</v>
      </c>
      <c r="E70" s="28">
        <v>1401600</v>
      </c>
      <c r="F70" s="53">
        <v>14</v>
      </c>
      <c r="G70" s="53">
        <v>27</v>
      </c>
      <c r="H70" s="53">
        <v>415800</v>
      </c>
      <c r="I70" s="53">
        <v>31</v>
      </c>
      <c r="J70" s="53">
        <v>75</v>
      </c>
      <c r="K70" s="53">
        <v>697500</v>
      </c>
      <c r="L70" s="53">
        <v>19</v>
      </c>
      <c r="M70" s="53">
        <v>62</v>
      </c>
      <c r="N70" s="53">
        <v>288300</v>
      </c>
      <c r="O70" s="28">
        <v>165</v>
      </c>
      <c r="P70" s="28">
        <v>412</v>
      </c>
      <c r="Q70" s="28">
        <v>4000800</v>
      </c>
      <c r="R70" s="53">
        <v>64</v>
      </c>
      <c r="S70" s="53">
        <v>126</v>
      </c>
      <c r="T70" s="53">
        <v>1940850</v>
      </c>
      <c r="U70" s="53">
        <v>59</v>
      </c>
      <c r="V70" s="53">
        <v>157</v>
      </c>
      <c r="W70" s="53">
        <v>1460100</v>
      </c>
      <c r="X70" s="53">
        <v>42</v>
      </c>
      <c r="Y70" s="53">
        <v>129</v>
      </c>
      <c r="Z70" s="53">
        <v>599850</v>
      </c>
      <c r="AA70" s="53">
        <v>0</v>
      </c>
      <c r="AB70" s="53">
        <v>0</v>
      </c>
      <c r="AC70" s="53">
        <v>1</v>
      </c>
      <c r="AD70" s="53">
        <v>25000</v>
      </c>
      <c r="AE70" s="53">
        <v>0</v>
      </c>
      <c r="AF70" s="53">
        <v>0</v>
      </c>
      <c r="AG70" s="53">
        <v>28</v>
      </c>
      <c r="AH70" s="53">
        <v>71625</v>
      </c>
      <c r="AI70" s="53">
        <v>83</v>
      </c>
      <c r="AJ70" s="53">
        <v>185165</v>
      </c>
      <c r="AK70" s="54">
        <f t="shared" si="2"/>
        <v>112</v>
      </c>
      <c r="AL70" s="54">
        <f t="shared" si="3"/>
        <v>281790</v>
      </c>
      <c r="AM70" s="59"/>
      <c r="AN70" s="59"/>
    </row>
    <row r="71" spans="1:40" s="55" customFormat="1" ht="15" customHeight="1">
      <c r="A71" s="16" t="s">
        <v>67</v>
      </c>
      <c r="B71" s="18" t="s">
        <v>68</v>
      </c>
      <c r="C71" s="28">
        <v>56</v>
      </c>
      <c r="D71" s="28">
        <v>132</v>
      </c>
      <c r="E71" s="28">
        <v>1264100</v>
      </c>
      <c r="F71" s="53">
        <v>22</v>
      </c>
      <c r="G71" s="53">
        <v>38</v>
      </c>
      <c r="H71" s="53">
        <v>585200</v>
      </c>
      <c r="I71" s="53">
        <v>19</v>
      </c>
      <c r="J71" s="53">
        <v>52</v>
      </c>
      <c r="K71" s="53">
        <v>483600</v>
      </c>
      <c r="L71" s="53">
        <v>15</v>
      </c>
      <c r="M71" s="53">
        <v>42</v>
      </c>
      <c r="N71" s="53">
        <v>195300</v>
      </c>
      <c r="O71" s="28">
        <v>134</v>
      </c>
      <c r="P71" s="28">
        <v>312</v>
      </c>
      <c r="Q71" s="28">
        <v>2838600</v>
      </c>
      <c r="R71" s="53">
        <v>43</v>
      </c>
      <c r="S71" s="53">
        <v>72</v>
      </c>
      <c r="T71" s="53">
        <v>1108800</v>
      </c>
      <c r="U71" s="53">
        <v>51</v>
      </c>
      <c r="V71" s="53">
        <v>132</v>
      </c>
      <c r="W71" s="53">
        <v>1227600</v>
      </c>
      <c r="X71" s="53">
        <v>40</v>
      </c>
      <c r="Y71" s="53">
        <v>108</v>
      </c>
      <c r="Z71" s="53">
        <v>502200</v>
      </c>
      <c r="AA71" s="53">
        <v>1</v>
      </c>
      <c r="AB71" s="53">
        <v>10000</v>
      </c>
      <c r="AC71" s="53">
        <v>4</v>
      </c>
      <c r="AD71" s="53">
        <v>100000</v>
      </c>
      <c r="AE71" s="53">
        <v>0</v>
      </c>
      <c r="AF71" s="53">
        <v>0</v>
      </c>
      <c r="AG71" s="53">
        <v>70</v>
      </c>
      <c r="AH71" s="53">
        <v>77727</v>
      </c>
      <c r="AI71" s="53">
        <v>100</v>
      </c>
      <c r="AJ71" s="53">
        <v>186150</v>
      </c>
      <c r="AK71" s="54">
        <f t="shared" si="2"/>
        <v>175</v>
      </c>
      <c r="AL71" s="54">
        <f t="shared" si="3"/>
        <v>373877</v>
      </c>
      <c r="AM71" s="59"/>
      <c r="AN71" s="59"/>
    </row>
    <row r="72" spans="1:40" s="55" customFormat="1" ht="15" customHeight="1">
      <c r="A72" s="16" t="s">
        <v>69</v>
      </c>
      <c r="B72" s="18" t="s">
        <v>70</v>
      </c>
      <c r="C72" s="28">
        <v>0</v>
      </c>
      <c r="D72" s="28">
        <v>0</v>
      </c>
      <c r="E72" s="28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28">
        <v>0</v>
      </c>
      <c r="P72" s="28">
        <v>0</v>
      </c>
      <c r="Q72" s="28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54">
        <f t="shared" si="2"/>
        <v>0</v>
      </c>
      <c r="AL72" s="54">
        <f t="shared" si="3"/>
        <v>0</v>
      </c>
      <c r="AM72" s="59"/>
      <c r="AN72" s="59"/>
    </row>
    <row r="73" spans="1:40" s="55" customFormat="1" ht="15" customHeight="1">
      <c r="A73" s="17" t="s">
        <v>71</v>
      </c>
      <c r="B73" s="50" t="s">
        <v>72</v>
      </c>
      <c r="C73" s="28">
        <v>0</v>
      </c>
      <c r="D73" s="28">
        <v>0</v>
      </c>
      <c r="E73" s="28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28">
        <v>0</v>
      </c>
      <c r="P73" s="28">
        <v>0</v>
      </c>
      <c r="Q73" s="28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4">
        <f t="shared" si="2"/>
        <v>0</v>
      </c>
      <c r="AL73" s="54">
        <f t="shared" si="3"/>
        <v>0</v>
      </c>
      <c r="AM73" s="59"/>
      <c r="AN73" s="59"/>
    </row>
    <row r="74" spans="1:40" s="55" customFormat="1" ht="15" customHeight="1">
      <c r="A74" s="17" t="s">
        <v>73</v>
      </c>
      <c r="B74" s="50" t="s">
        <v>74</v>
      </c>
      <c r="C74" s="28">
        <v>0</v>
      </c>
      <c r="D74" s="28">
        <v>0</v>
      </c>
      <c r="E74" s="28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28">
        <v>0</v>
      </c>
      <c r="P74" s="28">
        <v>0</v>
      </c>
      <c r="Q74" s="28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4">
        <f t="shared" si="2"/>
        <v>0</v>
      </c>
      <c r="AL74" s="54">
        <f t="shared" si="3"/>
        <v>0</v>
      </c>
      <c r="AM74" s="59"/>
      <c r="AN74" s="59"/>
    </row>
    <row r="75" spans="1:43" s="10" customFormat="1" ht="12.75" customHeight="1">
      <c r="A75" s="104" t="s">
        <v>191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64"/>
      <c r="AM75" s="64"/>
      <c r="AN75" s="64"/>
      <c r="AO75" s="64"/>
      <c r="AP75" s="64"/>
      <c r="AQ75" s="64"/>
    </row>
    <row r="76" spans="1:37" s="48" customFormat="1" ht="12" customHeight="1">
      <c r="A76" s="103" t="s">
        <v>75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20"/>
    </row>
    <row r="77" spans="1:37" s="48" customFormat="1" ht="12" customHeight="1">
      <c r="A77" s="106" t="s">
        <v>192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</row>
    <row r="78" spans="1:37" s="48" customFormat="1" ht="12" customHeight="1">
      <c r="A78" s="103" t="s">
        <v>193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20"/>
    </row>
  </sheetData>
  <sheetProtection/>
  <mergeCells count="56">
    <mergeCell ref="A76:AJ76"/>
    <mergeCell ref="A78:AJ78"/>
    <mergeCell ref="A37:AJ37"/>
    <mergeCell ref="A39:AJ39"/>
    <mergeCell ref="A75:AK75"/>
    <mergeCell ref="A77:AK77"/>
    <mergeCell ref="AK43:AL43"/>
    <mergeCell ref="C44:E44"/>
    <mergeCell ref="F44:H44"/>
    <mergeCell ref="I44:K44"/>
    <mergeCell ref="U5:W5"/>
    <mergeCell ref="X5:Z5"/>
    <mergeCell ref="AG5:AH5"/>
    <mergeCell ref="AI5:AJ5"/>
    <mergeCell ref="AC5:AD5"/>
    <mergeCell ref="AE5:AF5"/>
    <mergeCell ref="A36:AK36"/>
    <mergeCell ref="F5:H5"/>
    <mergeCell ref="I5:K5"/>
    <mergeCell ref="L5:N5"/>
    <mergeCell ref="O5:Q5"/>
    <mergeCell ref="R5:T5"/>
    <mergeCell ref="A4:B7"/>
    <mergeCell ref="C4:N4"/>
    <mergeCell ref="O4:Z4"/>
    <mergeCell ref="A8:B8"/>
    <mergeCell ref="A38:AK38"/>
    <mergeCell ref="AK4:AL4"/>
    <mergeCell ref="AK5:AL5"/>
    <mergeCell ref="AI4:AJ4"/>
    <mergeCell ref="AA5:AB5"/>
    <mergeCell ref="AE4:AF4"/>
    <mergeCell ref="AG4:AH4"/>
    <mergeCell ref="AA4:AB4"/>
    <mergeCell ref="AC4:AD4"/>
    <mergeCell ref="C5:E5"/>
    <mergeCell ref="A43:B46"/>
    <mergeCell ref="C43:N43"/>
    <mergeCell ref="AK44:AL44"/>
    <mergeCell ref="AI44:AJ44"/>
    <mergeCell ref="AC43:AD43"/>
    <mergeCell ref="AE43:AF43"/>
    <mergeCell ref="AG43:AH43"/>
    <mergeCell ref="AI43:AJ43"/>
    <mergeCell ref="AE44:AF44"/>
    <mergeCell ref="AG44:AH44"/>
    <mergeCell ref="X44:Z44"/>
    <mergeCell ref="AA44:AB44"/>
    <mergeCell ref="O43:Z43"/>
    <mergeCell ref="AA43:AB43"/>
    <mergeCell ref="A47:B47"/>
    <mergeCell ref="AC44:AD44"/>
    <mergeCell ref="L44:N44"/>
    <mergeCell ref="O44:Q44"/>
    <mergeCell ref="R44:T44"/>
    <mergeCell ref="U44:W4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9" sqref="A79"/>
    </sheetView>
  </sheetViews>
  <sheetFormatPr defaultColWidth="12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3" style="2" customWidth="1"/>
    <col min="6" max="6" width="10.5" style="2" customWidth="1"/>
    <col min="7" max="7" width="8.83203125" style="2" customWidth="1"/>
    <col min="8" max="8" width="11.83203125" style="2" customWidth="1"/>
    <col min="9" max="9" width="10.66015625" style="2" customWidth="1"/>
    <col min="10" max="10" width="8.83203125" style="2" customWidth="1"/>
    <col min="11" max="11" width="11.5" style="2" customWidth="1"/>
    <col min="12" max="12" width="10.83203125" style="2" customWidth="1"/>
    <col min="13" max="13" width="8.83203125" style="2" customWidth="1"/>
    <col min="14" max="14" width="11.5" style="2" customWidth="1"/>
    <col min="15" max="15" width="10.33203125" style="2" customWidth="1"/>
    <col min="16" max="16" width="8.83203125" style="2" customWidth="1"/>
    <col min="17" max="17" width="13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2.66015625" style="2" customWidth="1"/>
    <col min="24" max="24" width="10.66015625" style="2" customWidth="1"/>
    <col min="25" max="25" width="8.83203125" style="2" customWidth="1"/>
    <col min="26" max="26" width="13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8.83203125" style="2" customWidth="1"/>
    <col min="38" max="38" width="12.16015625" style="2" customWidth="1"/>
    <col min="39" max="41" width="10.33203125" style="2" customWidth="1"/>
    <col min="42" max="42" width="12.5" style="2" customWidth="1"/>
    <col min="43" max="16384" width="12" style="2" customWidth="1"/>
  </cols>
  <sheetData>
    <row r="1" spans="1:2" ht="16.5" customHeight="1">
      <c r="A1" s="1" t="s">
        <v>167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137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138</v>
      </c>
      <c r="D6" s="4" t="s">
        <v>139</v>
      </c>
      <c r="E6" s="4" t="s">
        <v>140</v>
      </c>
      <c r="F6" s="4" t="s">
        <v>138</v>
      </c>
      <c r="G6" s="4" t="s">
        <v>139</v>
      </c>
      <c r="H6" s="4" t="s">
        <v>140</v>
      </c>
      <c r="I6" s="4" t="s">
        <v>138</v>
      </c>
      <c r="J6" s="4" t="s">
        <v>139</v>
      </c>
      <c r="K6" s="4" t="s">
        <v>140</v>
      </c>
      <c r="L6" s="4" t="s">
        <v>138</v>
      </c>
      <c r="M6" s="4" t="s">
        <v>139</v>
      </c>
      <c r="N6" s="4" t="s">
        <v>140</v>
      </c>
      <c r="O6" s="4" t="s">
        <v>138</v>
      </c>
      <c r="P6" s="4" t="s">
        <v>139</v>
      </c>
      <c r="Q6" s="4" t="s">
        <v>140</v>
      </c>
      <c r="R6" s="4" t="s">
        <v>138</v>
      </c>
      <c r="S6" s="4" t="s">
        <v>139</v>
      </c>
      <c r="T6" s="4" t="s">
        <v>140</v>
      </c>
      <c r="U6" s="4" t="s">
        <v>138</v>
      </c>
      <c r="V6" s="4" t="s">
        <v>139</v>
      </c>
      <c r="W6" s="4" t="s">
        <v>140</v>
      </c>
      <c r="X6" s="4" t="s">
        <v>138</v>
      </c>
      <c r="Y6" s="4" t="s">
        <v>139</v>
      </c>
      <c r="Z6" s="4" t="s">
        <v>140</v>
      </c>
      <c r="AA6" s="4" t="s">
        <v>141</v>
      </c>
      <c r="AB6" s="4" t="s">
        <v>140</v>
      </c>
      <c r="AC6" s="4" t="s">
        <v>141</v>
      </c>
      <c r="AD6" s="4" t="s">
        <v>140</v>
      </c>
      <c r="AE6" s="4" t="s">
        <v>141</v>
      </c>
      <c r="AF6" s="4" t="s">
        <v>140</v>
      </c>
      <c r="AG6" s="4" t="s">
        <v>141</v>
      </c>
      <c r="AH6" s="4" t="s">
        <v>140</v>
      </c>
      <c r="AI6" s="4" t="s">
        <v>141</v>
      </c>
      <c r="AJ6" s="4" t="s">
        <v>140</v>
      </c>
      <c r="AK6" s="4" t="s">
        <v>141</v>
      </c>
      <c r="AL6" s="4" t="s">
        <v>140</v>
      </c>
    </row>
    <row r="7" spans="1:38" s="5" customFormat="1" ht="12" customHeight="1">
      <c r="A7" s="114"/>
      <c r="B7" s="115"/>
      <c r="C7" s="49" t="s">
        <v>142</v>
      </c>
      <c r="D7" s="49" t="s">
        <v>143</v>
      </c>
      <c r="E7" s="49" t="s">
        <v>144</v>
      </c>
      <c r="F7" s="49" t="s">
        <v>142</v>
      </c>
      <c r="G7" s="49" t="s">
        <v>143</v>
      </c>
      <c r="H7" s="49" t="s">
        <v>144</v>
      </c>
      <c r="I7" s="49" t="s">
        <v>142</v>
      </c>
      <c r="J7" s="49" t="s">
        <v>143</v>
      </c>
      <c r="K7" s="49" t="s">
        <v>144</v>
      </c>
      <c r="L7" s="49" t="s">
        <v>142</v>
      </c>
      <c r="M7" s="49" t="s">
        <v>143</v>
      </c>
      <c r="N7" s="49" t="s">
        <v>144</v>
      </c>
      <c r="O7" s="49" t="s">
        <v>142</v>
      </c>
      <c r="P7" s="49" t="s">
        <v>143</v>
      </c>
      <c r="Q7" s="49" t="s">
        <v>144</v>
      </c>
      <c r="R7" s="49" t="s">
        <v>142</v>
      </c>
      <c r="S7" s="49" t="s">
        <v>143</v>
      </c>
      <c r="T7" s="49" t="s">
        <v>144</v>
      </c>
      <c r="U7" s="49" t="s">
        <v>142</v>
      </c>
      <c r="V7" s="49" t="s">
        <v>143</v>
      </c>
      <c r="W7" s="49" t="s">
        <v>144</v>
      </c>
      <c r="X7" s="49" t="s">
        <v>142</v>
      </c>
      <c r="Y7" s="49" t="s">
        <v>143</v>
      </c>
      <c r="Z7" s="49" t="s">
        <v>144</v>
      </c>
      <c r="AA7" s="49" t="s">
        <v>145</v>
      </c>
      <c r="AB7" s="49" t="s">
        <v>144</v>
      </c>
      <c r="AC7" s="49" t="s">
        <v>145</v>
      </c>
      <c r="AD7" s="49" t="s">
        <v>144</v>
      </c>
      <c r="AE7" s="49" t="s">
        <v>145</v>
      </c>
      <c r="AF7" s="49" t="s">
        <v>144</v>
      </c>
      <c r="AG7" s="49" t="s">
        <v>145</v>
      </c>
      <c r="AH7" s="49" t="s">
        <v>144</v>
      </c>
      <c r="AI7" s="49" t="s">
        <v>145</v>
      </c>
      <c r="AJ7" s="49" t="s">
        <v>144</v>
      </c>
      <c r="AK7" s="49" t="s">
        <v>145</v>
      </c>
      <c r="AL7" s="49" t="s">
        <v>144</v>
      </c>
    </row>
    <row r="8" spans="1:40" s="10" customFormat="1" ht="12" customHeight="1">
      <c r="A8" s="109" t="s">
        <v>147</v>
      </c>
      <c r="B8" s="116"/>
      <c r="C8" s="21">
        <v>1483</v>
      </c>
      <c r="D8" s="21">
        <v>4371</v>
      </c>
      <c r="E8" s="21">
        <v>34415200</v>
      </c>
      <c r="F8" s="21">
        <v>293</v>
      </c>
      <c r="G8" s="21">
        <v>541</v>
      </c>
      <c r="H8" s="21">
        <v>8333350</v>
      </c>
      <c r="I8" s="21">
        <v>541</v>
      </c>
      <c r="J8" s="21">
        <v>1779</v>
      </c>
      <c r="K8" s="21">
        <v>16544700</v>
      </c>
      <c r="L8" s="21">
        <v>649</v>
      </c>
      <c r="M8" s="21">
        <v>2051</v>
      </c>
      <c r="N8" s="21">
        <v>9537150</v>
      </c>
      <c r="O8" s="21">
        <v>5712</v>
      </c>
      <c r="P8" s="21">
        <v>15846</v>
      </c>
      <c r="Q8" s="21">
        <v>130974350</v>
      </c>
      <c r="R8" s="21">
        <v>1424</v>
      </c>
      <c r="S8" s="21">
        <v>2492</v>
      </c>
      <c r="T8" s="21">
        <v>38457950</v>
      </c>
      <c r="U8" s="21">
        <v>2065</v>
      </c>
      <c r="V8" s="21">
        <v>6542</v>
      </c>
      <c r="W8" s="21">
        <v>60840600</v>
      </c>
      <c r="X8" s="21">
        <v>2223</v>
      </c>
      <c r="Y8" s="21">
        <v>6812</v>
      </c>
      <c r="Z8" s="21">
        <v>31675800</v>
      </c>
      <c r="AA8" s="21">
        <v>23</v>
      </c>
      <c r="AB8" s="21">
        <v>240000</v>
      </c>
      <c r="AC8" s="21">
        <v>51</v>
      </c>
      <c r="AD8" s="21">
        <v>1275000</v>
      </c>
      <c r="AE8" s="61">
        <v>7</v>
      </c>
      <c r="AF8" s="21">
        <v>100000</v>
      </c>
      <c r="AG8" s="21">
        <v>837</v>
      </c>
      <c r="AH8" s="21">
        <v>1677309</v>
      </c>
      <c r="AI8" s="21">
        <v>795</v>
      </c>
      <c r="AJ8" s="21">
        <v>2888890</v>
      </c>
      <c r="AK8" s="21">
        <f>SUM(AI8,AG8,AE8,AC8,AA8)</f>
        <v>1713</v>
      </c>
      <c r="AL8" s="21">
        <f>SUM(AJ8,AH8,AF8,AD8,AB8)</f>
        <v>6181199</v>
      </c>
      <c r="AM8" s="58"/>
      <c r="AN8" s="58"/>
    </row>
    <row r="9" spans="1:40" s="10" customFormat="1" ht="12" customHeight="1">
      <c r="A9" s="16" t="s">
        <v>20</v>
      </c>
      <c r="B9" s="18" t="s">
        <v>21</v>
      </c>
      <c r="C9" s="21">
        <v>1231</v>
      </c>
      <c r="D9" s="21">
        <v>3716</v>
      </c>
      <c r="E9" s="21">
        <v>28852950</v>
      </c>
      <c r="F9" s="21">
        <v>235</v>
      </c>
      <c r="G9" s="21">
        <v>438</v>
      </c>
      <c r="H9" s="21">
        <v>6746850</v>
      </c>
      <c r="I9" s="21">
        <v>433</v>
      </c>
      <c r="J9" s="21">
        <v>1476</v>
      </c>
      <c r="K9" s="21">
        <v>13726800</v>
      </c>
      <c r="L9" s="21">
        <v>563</v>
      </c>
      <c r="M9" s="21">
        <v>1802</v>
      </c>
      <c r="N9" s="21">
        <v>8379300</v>
      </c>
      <c r="O9" s="21">
        <v>4918</v>
      </c>
      <c r="P9" s="21">
        <v>13854</v>
      </c>
      <c r="Q9" s="21">
        <v>112837850</v>
      </c>
      <c r="R9" s="21">
        <v>1188</v>
      </c>
      <c r="S9" s="21">
        <v>2093</v>
      </c>
      <c r="T9" s="21">
        <v>32304500</v>
      </c>
      <c r="U9" s="21">
        <v>1719</v>
      </c>
      <c r="V9" s="21">
        <v>5558</v>
      </c>
      <c r="W9" s="21">
        <v>51689400</v>
      </c>
      <c r="X9" s="21">
        <v>2011</v>
      </c>
      <c r="Y9" s="21">
        <v>6203</v>
      </c>
      <c r="Z9" s="21">
        <v>28843950</v>
      </c>
      <c r="AA9" s="21">
        <v>21</v>
      </c>
      <c r="AB9" s="21">
        <v>220000</v>
      </c>
      <c r="AC9" s="21">
        <v>41</v>
      </c>
      <c r="AD9" s="21">
        <v>1025000</v>
      </c>
      <c r="AE9" s="21">
        <v>7</v>
      </c>
      <c r="AF9" s="21">
        <v>100000</v>
      </c>
      <c r="AG9" s="21">
        <v>659</v>
      </c>
      <c r="AH9" s="21">
        <v>1408821</v>
      </c>
      <c r="AI9" s="21">
        <v>476</v>
      </c>
      <c r="AJ9" s="21">
        <v>2166152</v>
      </c>
      <c r="AK9" s="21">
        <f aca="true" t="shared" si="0" ref="AK9:AK35">SUM(AI9,AG9,AE9,AC9,AA9)</f>
        <v>1204</v>
      </c>
      <c r="AL9" s="21">
        <f aca="true" t="shared" si="1" ref="AL9:AL35">SUM(AJ9,AH9,AF9,AD9,AB9)</f>
        <v>4919973</v>
      </c>
      <c r="AM9" s="58"/>
      <c r="AN9" s="58"/>
    </row>
    <row r="10" spans="1:40" ht="12" customHeight="1">
      <c r="A10" s="17" t="s">
        <v>22</v>
      </c>
      <c r="B10" s="50" t="s">
        <v>23</v>
      </c>
      <c r="C10" s="21">
        <v>197</v>
      </c>
      <c r="D10" s="21">
        <v>583</v>
      </c>
      <c r="E10" s="21">
        <v>4288950</v>
      </c>
      <c r="F10" s="51">
        <v>32</v>
      </c>
      <c r="G10" s="51">
        <v>62</v>
      </c>
      <c r="H10" s="51">
        <v>954900</v>
      </c>
      <c r="I10" s="51">
        <v>62</v>
      </c>
      <c r="J10" s="51">
        <v>196</v>
      </c>
      <c r="K10" s="51">
        <v>1822800</v>
      </c>
      <c r="L10" s="51">
        <v>103</v>
      </c>
      <c r="M10" s="51">
        <v>325</v>
      </c>
      <c r="N10" s="51">
        <v>1511250</v>
      </c>
      <c r="O10" s="21">
        <v>649</v>
      </c>
      <c r="P10" s="21">
        <v>1800</v>
      </c>
      <c r="Q10" s="21">
        <v>13829350</v>
      </c>
      <c r="R10" s="51">
        <v>132</v>
      </c>
      <c r="S10" s="51">
        <v>214</v>
      </c>
      <c r="T10" s="51">
        <v>3301750</v>
      </c>
      <c r="U10" s="51">
        <v>220</v>
      </c>
      <c r="V10" s="51">
        <v>678</v>
      </c>
      <c r="W10" s="51">
        <v>6305400</v>
      </c>
      <c r="X10" s="51">
        <v>297</v>
      </c>
      <c r="Y10" s="51">
        <v>908</v>
      </c>
      <c r="Z10" s="51">
        <v>4222200</v>
      </c>
      <c r="AA10" s="51">
        <v>4</v>
      </c>
      <c r="AB10" s="51">
        <v>40000</v>
      </c>
      <c r="AC10" s="51">
        <v>3</v>
      </c>
      <c r="AD10" s="51">
        <v>75000</v>
      </c>
      <c r="AE10" s="57">
        <v>1</v>
      </c>
      <c r="AF10" s="57">
        <v>30000</v>
      </c>
      <c r="AG10" s="51">
        <v>60</v>
      </c>
      <c r="AH10" s="51">
        <v>121714</v>
      </c>
      <c r="AI10" s="51">
        <v>119</v>
      </c>
      <c r="AJ10" s="51">
        <v>450838</v>
      </c>
      <c r="AK10" s="51">
        <f t="shared" si="0"/>
        <v>187</v>
      </c>
      <c r="AL10" s="51">
        <f t="shared" si="1"/>
        <v>717552</v>
      </c>
      <c r="AM10" s="58"/>
      <c r="AN10" s="58"/>
    </row>
    <row r="11" spans="1:40" ht="12" customHeight="1">
      <c r="A11" s="17" t="s">
        <v>24</v>
      </c>
      <c r="B11" s="50" t="s">
        <v>25</v>
      </c>
      <c r="C11" s="21">
        <v>44</v>
      </c>
      <c r="D11" s="21">
        <v>143</v>
      </c>
      <c r="E11" s="21">
        <v>966300</v>
      </c>
      <c r="F11" s="51">
        <v>4</v>
      </c>
      <c r="G11" s="51">
        <v>9</v>
      </c>
      <c r="H11" s="51">
        <v>138600</v>
      </c>
      <c r="I11" s="51">
        <v>12</v>
      </c>
      <c r="J11" s="51">
        <v>44</v>
      </c>
      <c r="K11" s="51">
        <v>409200</v>
      </c>
      <c r="L11" s="51">
        <v>28</v>
      </c>
      <c r="M11" s="51">
        <v>90</v>
      </c>
      <c r="N11" s="51">
        <v>418500</v>
      </c>
      <c r="O11" s="21">
        <v>196</v>
      </c>
      <c r="P11" s="21">
        <v>577</v>
      </c>
      <c r="Q11" s="21">
        <v>4536400</v>
      </c>
      <c r="R11" s="51">
        <v>53</v>
      </c>
      <c r="S11" s="51">
        <v>102</v>
      </c>
      <c r="T11" s="51">
        <v>1574350</v>
      </c>
      <c r="U11" s="51">
        <v>47</v>
      </c>
      <c r="V11" s="51">
        <v>162</v>
      </c>
      <c r="W11" s="51">
        <v>1506600</v>
      </c>
      <c r="X11" s="51">
        <v>96</v>
      </c>
      <c r="Y11" s="51">
        <v>313</v>
      </c>
      <c r="Z11" s="51">
        <v>1455450</v>
      </c>
      <c r="AA11" s="57">
        <v>1</v>
      </c>
      <c r="AB11" s="57">
        <v>10000</v>
      </c>
      <c r="AC11" s="51">
        <v>3</v>
      </c>
      <c r="AD11" s="51">
        <v>75000</v>
      </c>
      <c r="AE11" s="51" t="s">
        <v>148</v>
      </c>
      <c r="AF11" s="51" t="s">
        <v>148</v>
      </c>
      <c r="AG11" s="51">
        <v>38</v>
      </c>
      <c r="AH11" s="51">
        <v>63887</v>
      </c>
      <c r="AI11" s="51">
        <v>42</v>
      </c>
      <c r="AJ11" s="51">
        <v>297315</v>
      </c>
      <c r="AK11" s="51">
        <f t="shared" si="0"/>
        <v>84</v>
      </c>
      <c r="AL11" s="51">
        <f t="shared" si="1"/>
        <v>446202</v>
      </c>
      <c r="AM11" s="58"/>
      <c r="AN11" s="58"/>
    </row>
    <row r="12" spans="1:40" ht="12" customHeight="1">
      <c r="A12" s="17" t="s">
        <v>26</v>
      </c>
      <c r="B12" s="50" t="s">
        <v>27</v>
      </c>
      <c r="C12" s="21">
        <v>87</v>
      </c>
      <c r="D12" s="21">
        <v>222</v>
      </c>
      <c r="E12" s="21">
        <v>1798150</v>
      </c>
      <c r="F12" s="51">
        <v>18</v>
      </c>
      <c r="G12" s="51">
        <v>31</v>
      </c>
      <c r="H12" s="51">
        <v>477550</v>
      </c>
      <c r="I12" s="51">
        <v>31</v>
      </c>
      <c r="J12" s="51">
        <v>93</v>
      </c>
      <c r="K12" s="51">
        <v>864900</v>
      </c>
      <c r="L12" s="51">
        <v>38</v>
      </c>
      <c r="M12" s="51">
        <v>98</v>
      </c>
      <c r="N12" s="51">
        <v>455700</v>
      </c>
      <c r="O12" s="21">
        <v>282</v>
      </c>
      <c r="P12" s="21">
        <v>737</v>
      </c>
      <c r="Q12" s="21">
        <v>6204800</v>
      </c>
      <c r="R12" s="51">
        <v>65</v>
      </c>
      <c r="S12" s="51">
        <v>114</v>
      </c>
      <c r="T12" s="51">
        <v>1759400</v>
      </c>
      <c r="U12" s="51">
        <v>112</v>
      </c>
      <c r="V12" s="51">
        <v>333</v>
      </c>
      <c r="W12" s="51">
        <v>3096900</v>
      </c>
      <c r="X12" s="51">
        <v>105</v>
      </c>
      <c r="Y12" s="51">
        <v>290</v>
      </c>
      <c r="Z12" s="51">
        <v>1348500</v>
      </c>
      <c r="AA12" s="51">
        <v>4</v>
      </c>
      <c r="AB12" s="51">
        <v>40000</v>
      </c>
      <c r="AC12" s="51">
        <v>1</v>
      </c>
      <c r="AD12" s="51">
        <v>25000</v>
      </c>
      <c r="AE12" s="57" t="s">
        <v>148</v>
      </c>
      <c r="AF12" s="57" t="s">
        <v>148</v>
      </c>
      <c r="AG12" s="51">
        <v>40</v>
      </c>
      <c r="AH12" s="51">
        <v>93527</v>
      </c>
      <c r="AI12" s="51">
        <v>23</v>
      </c>
      <c r="AJ12" s="51">
        <v>68406</v>
      </c>
      <c r="AK12" s="51">
        <f t="shared" si="0"/>
        <v>68</v>
      </c>
      <c r="AL12" s="51">
        <f t="shared" si="1"/>
        <v>226933</v>
      </c>
      <c r="AM12" s="58"/>
      <c r="AN12" s="58"/>
    </row>
    <row r="13" spans="1:40" ht="12" customHeight="1">
      <c r="A13" s="17" t="s">
        <v>29</v>
      </c>
      <c r="B13" s="50" t="s">
        <v>30</v>
      </c>
      <c r="C13" s="21">
        <v>25</v>
      </c>
      <c r="D13" s="21">
        <v>106</v>
      </c>
      <c r="E13" s="21">
        <v>728000</v>
      </c>
      <c r="F13" s="51">
        <v>3</v>
      </c>
      <c r="G13" s="51">
        <v>5</v>
      </c>
      <c r="H13" s="51">
        <v>77000</v>
      </c>
      <c r="I13" s="51">
        <v>8</v>
      </c>
      <c r="J13" s="51">
        <v>39</v>
      </c>
      <c r="K13" s="51">
        <v>362700</v>
      </c>
      <c r="L13" s="51">
        <v>14</v>
      </c>
      <c r="M13" s="51">
        <v>62</v>
      </c>
      <c r="N13" s="51">
        <v>288300</v>
      </c>
      <c r="O13" s="21">
        <v>108</v>
      </c>
      <c r="P13" s="21">
        <v>409</v>
      </c>
      <c r="Q13" s="21">
        <v>2804800</v>
      </c>
      <c r="R13" s="51">
        <v>5</v>
      </c>
      <c r="S13" s="51">
        <v>10</v>
      </c>
      <c r="T13" s="51">
        <v>154300</v>
      </c>
      <c r="U13" s="51">
        <v>43</v>
      </c>
      <c r="V13" s="51">
        <v>171</v>
      </c>
      <c r="W13" s="51">
        <v>1590300</v>
      </c>
      <c r="X13" s="51">
        <v>60</v>
      </c>
      <c r="Y13" s="51">
        <v>228</v>
      </c>
      <c r="Z13" s="51">
        <v>1060200</v>
      </c>
      <c r="AA13" s="52" t="s">
        <v>148</v>
      </c>
      <c r="AB13" s="52" t="s">
        <v>148</v>
      </c>
      <c r="AC13" s="51" t="s">
        <v>148</v>
      </c>
      <c r="AD13" s="51" t="s">
        <v>148</v>
      </c>
      <c r="AE13" s="57" t="s">
        <v>148</v>
      </c>
      <c r="AF13" s="57" t="s">
        <v>148</v>
      </c>
      <c r="AG13" s="51" t="s">
        <v>148</v>
      </c>
      <c r="AH13" s="51" t="s">
        <v>148</v>
      </c>
      <c r="AI13" s="51">
        <v>8</v>
      </c>
      <c r="AJ13" s="51">
        <v>69482</v>
      </c>
      <c r="AK13" s="51">
        <f t="shared" si="0"/>
        <v>8</v>
      </c>
      <c r="AL13" s="51">
        <f t="shared" si="1"/>
        <v>69482</v>
      </c>
      <c r="AM13" s="58"/>
      <c r="AN13" s="58"/>
    </row>
    <row r="14" spans="1:40" ht="12" customHeight="1">
      <c r="A14" s="17" t="s">
        <v>31</v>
      </c>
      <c r="B14" s="50" t="s">
        <v>32</v>
      </c>
      <c r="C14" s="21">
        <v>37</v>
      </c>
      <c r="D14" s="21">
        <v>100</v>
      </c>
      <c r="E14" s="21">
        <v>726600</v>
      </c>
      <c r="F14" s="51">
        <v>4</v>
      </c>
      <c r="G14" s="51">
        <v>4</v>
      </c>
      <c r="H14" s="51">
        <v>61650</v>
      </c>
      <c r="I14" s="51">
        <v>14</v>
      </c>
      <c r="J14" s="51">
        <v>47</v>
      </c>
      <c r="K14" s="51">
        <v>437100</v>
      </c>
      <c r="L14" s="51">
        <v>19</v>
      </c>
      <c r="M14" s="51">
        <v>49</v>
      </c>
      <c r="N14" s="51">
        <v>227850</v>
      </c>
      <c r="O14" s="21">
        <v>191</v>
      </c>
      <c r="P14" s="21">
        <v>465</v>
      </c>
      <c r="Q14" s="21">
        <v>3972600</v>
      </c>
      <c r="R14" s="51">
        <v>66</v>
      </c>
      <c r="S14" s="51">
        <v>82</v>
      </c>
      <c r="T14" s="51">
        <v>1266300</v>
      </c>
      <c r="U14" s="51">
        <v>60</v>
      </c>
      <c r="V14" s="51">
        <v>199</v>
      </c>
      <c r="W14" s="51">
        <v>1850700</v>
      </c>
      <c r="X14" s="51">
        <v>65</v>
      </c>
      <c r="Y14" s="51">
        <v>184</v>
      </c>
      <c r="Z14" s="51">
        <v>855600</v>
      </c>
      <c r="AA14" s="57">
        <v>1</v>
      </c>
      <c r="AB14" s="57">
        <v>10000</v>
      </c>
      <c r="AC14" s="51" t="s">
        <v>148</v>
      </c>
      <c r="AD14" s="51" t="s">
        <v>148</v>
      </c>
      <c r="AE14" s="57" t="s">
        <v>148</v>
      </c>
      <c r="AF14" s="57" t="s">
        <v>148</v>
      </c>
      <c r="AG14" s="51">
        <v>19</v>
      </c>
      <c r="AH14" s="51">
        <v>35357</v>
      </c>
      <c r="AI14" s="51">
        <v>6</v>
      </c>
      <c r="AJ14" s="51">
        <v>29781</v>
      </c>
      <c r="AK14" s="51">
        <f t="shared" si="0"/>
        <v>26</v>
      </c>
      <c r="AL14" s="51">
        <f t="shared" si="1"/>
        <v>75138</v>
      </c>
      <c r="AM14" s="58"/>
      <c r="AN14" s="58"/>
    </row>
    <row r="15" spans="1:40" ht="12" customHeight="1">
      <c r="A15" s="17" t="s">
        <v>33</v>
      </c>
      <c r="B15" s="50" t="s">
        <v>34</v>
      </c>
      <c r="C15" s="21">
        <v>123</v>
      </c>
      <c r="D15" s="21">
        <v>365</v>
      </c>
      <c r="E15" s="21">
        <v>2903350</v>
      </c>
      <c r="F15" s="51">
        <v>25</v>
      </c>
      <c r="G15" s="51">
        <v>49</v>
      </c>
      <c r="H15" s="51">
        <v>755050</v>
      </c>
      <c r="I15" s="51">
        <v>45</v>
      </c>
      <c r="J15" s="51">
        <v>146</v>
      </c>
      <c r="K15" s="51">
        <v>1357800</v>
      </c>
      <c r="L15" s="51">
        <v>53</v>
      </c>
      <c r="M15" s="51">
        <v>170</v>
      </c>
      <c r="N15" s="51">
        <v>790500</v>
      </c>
      <c r="O15" s="21">
        <v>413</v>
      </c>
      <c r="P15" s="21">
        <v>1189</v>
      </c>
      <c r="Q15" s="21">
        <v>9809250</v>
      </c>
      <c r="R15" s="51">
        <v>88</v>
      </c>
      <c r="S15" s="51">
        <v>168</v>
      </c>
      <c r="T15" s="51">
        <v>2592450</v>
      </c>
      <c r="U15" s="51">
        <v>170</v>
      </c>
      <c r="V15" s="51">
        <v>531</v>
      </c>
      <c r="W15" s="51">
        <v>4938300</v>
      </c>
      <c r="X15" s="51">
        <v>155</v>
      </c>
      <c r="Y15" s="51">
        <v>490</v>
      </c>
      <c r="Z15" s="51">
        <v>2278500</v>
      </c>
      <c r="AA15" s="51">
        <v>1</v>
      </c>
      <c r="AB15" s="51">
        <v>10000</v>
      </c>
      <c r="AC15" s="51">
        <v>6</v>
      </c>
      <c r="AD15" s="51">
        <v>150000</v>
      </c>
      <c r="AE15" s="57" t="s">
        <v>148</v>
      </c>
      <c r="AF15" s="57" t="s">
        <v>148</v>
      </c>
      <c r="AG15" s="51">
        <v>73</v>
      </c>
      <c r="AH15" s="51">
        <v>210719</v>
      </c>
      <c r="AI15" s="51">
        <v>4</v>
      </c>
      <c r="AJ15" s="51">
        <v>60817</v>
      </c>
      <c r="AK15" s="51">
        <f t="shared" si="0"/>
        <v>84</v>
      </c>
      <c r="AL15" s="51">
        <f t="shared" si="1"/>
        <v>431536</v>
      </c>
      <c r="AM15" s="58"/>
      <c r="AN15" s="58"/>
    </row>
    <row r="16" spans="1:40" ht="12" customHeight="1">
      <c r="A16" s="17" t="s">
        <v>35</v>
      </c>
      <c r="B16" s="50" t="s">
        <v>36</v>
      </c>
      <c r="C16" s="21">
        <v>64</v>
      </c>
      <c r="D16" s="21">
        <v>191</v>
      </c>
      <c r="E16" s="21">
        <v>1520200</v>
      </c>
      <c r="F16" s="51">
        <v>10</v>
      </c>
      <c r="G16" s="51">
        <v>19</v>
      </c>
      <c r="H16" s="51">
        <v>292600</v>
      </c>
      <c r="I16" s="51">
        <v>28</v>
      </c>
      <c r="J16" s="51">
        <v>92</v>
      </c>
      <c r="K16" s="51">
        <v>855600</v>
      </c>
      <c r="L16" s="51">
        <v>26</v>
      </c>
      <c r="M16" s="51">
        <v>80</v>
      </c>
      <c r="N16" s="51">
        <v>372000</v>
      </c>
      <c r="O16" s="21">
        <v>269</v>
      </c>
      <c r="P16" s="21">
        <v>640</v>
      </c>
      <c r="Q16" s="21">
        <v>5027650</v>
      </c>
      <c r="R16" s="51">
        <v>38</v>
      </c>
      <c r="S16" s="51">
        <v>54</v>
      </c>
      <c r="T16" s="51">
        <v>833350</v>
      </c>
      <c r="U16" s="51">
        <v>112</v>
      </c>
      <c r="V16" s="51">
        <v>316</v>
      </c>
      <c r="W16" s="51">
        <v>2938800</v>
      </c>
      <c r="X16" s="51">
        <v>119</v>
      </c>
      <c r="Y16" s="51">
        <v>270</v>
      </c>
      <c r="Z16" s="51">
        <v>1255500</v>
      </c>
      <c r="AA16" s="51">
        <v>1</v>
      </c>
      <c r="AB16" s="51">
        <v>10000</v>
      </c>
      <c r="AC16" s="51">
        <v>6</v>
      </c>
      <c r="AD16" s="51">
        <v>150000</v>
      </c>
      <c r="AE16" s="57" t="s">
        <v>148</v>
      </c>
      <c r="AF16" s="57" t="s">
        <v>148</v>
      </c>
      <c r="AG16" s="51">
        <v>3</v>
      </c>
      <c r="AH16" s="51">
        <v>12826</v>
      </c>
      <c r="AI16" s="51">
        <v>5</v>
      </c>
      <c r="AJ16" s="51">
        <v>61905</v>
      </c>
      <c r="AK16" s="51">
        <f t="shared" si="0"/>
        <v>15</v>
      </c>
      <c r="AL16" s="51">
        <f t="shared" si="1"/>
        <v>234731</v>
      </c>
      <c r="AM16" s="58"/>
      <c r="AN16" s="58"/>
    </row>
    <row r="17" spans="1:40" ht="12" customHeight="1">
      <c r="A17" s="17" t="s">
        <v>37</v>
      </c>
      <c r="B17" s="50" t="s">
        <v>38</v>
      </c>
      <c r="C17" s="21">
        <v>51</v>
      </c>
      <c r="D17" s="21">
        <v>152</v>
      </c>
      <c r="E17" s="21">
        <v>1253200</v>
      </c>
      <c r="F17" s="51">
        <v>13</v>
      </c>
      <c r="G17" s="51">
        <v>24</v>
      </c>
      <c r="H17" s="51">
        <v>369700</v>
      </c>
      <c r="I17" s="51">
        <v>17</v>
      </c>
      <c r="J17" s="51">
        <v>62</v>
      </c>
      <c r="K17" s="51">
        <v>576600</v>
      </c>
      <c r="L17" s="51">
        <v>21</v>
      </c>
      <c r="M17" s="51">
        <v>66</v>
      </c>
      <c r="N17" s="51">
        <v>306900</v>
      </c>
      <c r="O17" s="21">
        <v>255</v>
      </c>
      <c r="P17" s="21">
        <v>685</v>
      </c>
      <c r="Q17" s="21">
        <v>6305950</v>
      </c>
      <c r="R17" s="51">
        <v>71</v>
      </c>
      <c r="S17" s="51">
        <v>132</v>
      </c>
      <c r="T17" s="51">
        <v>2037250</v>
      </c>
      <c r="U17" s="51">
        <v>117</v>
      </c>
      <c r="V17" s="51">
        <v>365</v>
      </c>
      <c r="W17" s="51">
        <v>3394500</v>
      </c>
      <c r="X17" s="51">
        <v>67</v>
      </c>
      <c r="Y17" s="51">
        <v>188</v>
      </c>
      <c r="Z17" s="51">
        <v>874200</v>
      </c>
      <c r="AA17" s="51">
        <v>1</v>
      </c>
      <c r="AB17" s="51">
        <v>10000</v>
      </c>
      <c r="AC17" s="51">
        <v>1</v>
      </c>
      <c r="AD17" s="51">
        <v>25000</v>
      </c>
      <c r="AE17" s="57" t="s">
        <v>148</v>
      </c>
      <c r="AF17" s="57" t="s">
        <v>148</v>
      </c>
      <c r="AG17" s="51">
        <v>57</v>
      </c>
      <c r="AH17" s="51">
        <v>93841</v>
      </c>
      <c r="AI17" s="51">
        <v>46</v>
      </c>
      <c r="AJ17" s="51">
        <v>146875</v>
      </c>
      <c r="AK17" s="51">
        <f t="shared" si="0"/>
        <v>105</v>
      </c>
      <c r="AL17" s="51">
        <f t="shared" si="1"/>
        <v>275716</v>
      </c>
      <c r="AM17" s="58"/>
      <c r="AN17" s="58"/>
    </row>
    <row r="18" spans="1:40" ht="12" customHeight="1">
      <c r="A18" s="17" t="s">
        <v>39</v>
      </c>
      <c r="B18" s="50" t="s">
        <v>40</v>
      </c>
      <c r="C18" s="21">
        <v>97</v>
      </c>
      <c r="D18" s="21">
        <v>287</v>
      </c>
      <c r="E18" s="21">
        <v>2082600</v>
      </c>
      <c r="F18" s="51">
        <v>20</v>
      </c>
      <c r="G18" s="51">
        <v>38</v>
      </c>
      <c r="H18" s="51">
        <v>585300</v>
      </c>
      <c r="I18" s="51">
        <v>22</v>
      </c>
      <c r="J18" s="51">
        <v>73</v>
      </c>
      <c r="K18" s="51">
        <v>678900</v>
      </c>
      <c r="L18" s="51">
        <v>55</v>
      </c>
      <c r="M18" s="51">
        <v>176</v>
      </c>
      <c r="N18" s="51">
        <v>818400</v>
      </c>
      <c r="O18" s="21">
        <v>469</v>
      </c>
      <c r="P18" s="21">
        <v>1499</v>
      </c>
      <c r="Q18" s="21">
        <v>10925750</v>
      </c>
      <c r="R18" s="51">
        <v>106</v>
      </c>
      <c r="S18" s="51">
        <v>205</v>
      </c>
      <c r="T18" s="51">
        <v>3164900</v>
      </c>
      <c r="U18" s="51">
        <v>105</v>
      </c>
      <c r="V18" s="51">
        <v>375</v>
      </c>
      <c r="W18" s="51">
        <v>3487500</v>
      </c>
      <c r="X18" s="51">
        <v>258</v>
      </c>
      <c r="Y18" s="51">
        <v>919</v>
      </c>
      <c r="Z18" s="51">
        <v>4273350</v>
      </c>
      <c r="AA18" s="51">
        <v>2</v>
      </c>
      <c r="AB18" s="51">
        <v>20000</v>
      </c>
      <c r="AC18" s="51">
        <v>2</v>
      </c>
      <c r="AD18" s="51">
        <v>50000</v>
      </c>
      <c r="AE18" s="51">
        <v>6</v>
      </c>
      <c r="AF18" s="51">
        <v>70000</v>
      </c>
      <c r="AG18" s="51">
        <v>40</v>
      </c>
      <c r="AH18" s="51">
        <v>61629</v>
      </c>
      <c r="AI18" s="51">
        <v>18</v>
      </c>
      <c r="AJ18" s="51">
        <v>153196</v>
      </c>
      <c r="AK18" s="51">
        <f t="shared" si="0"/>
        <v>68</v>
      </c>
      <c r="AL18" s="51">
        <f t="shared" si="1"/>
        <v>354825</v>
      </c>
      <c r="AM18" s="58"/>
      <c r="AN18" s="58"/>
    </row>
    <row r="19" spans="1:40" ht="12" customHeight="1">
      <c r="A19" s="17" t="s">
        <v>41</v>
      </c>
      <c r="B19" s="50" t="s">
        <v>42</v>
      </c>
      <c r="C19" s="21">
        <v>39</v>
      </c>
      <c r="D19" s="21">
        <v>112</v>
      </c>
      <c r="E19" s="21">
        <v>972950</v>
      </c>
      <c r="F19" s="51">
        <v>10</v>
      </c>
      <c r="G19" s="51">
        <v>23</v>
      </c>
      <c r="H19" s="51">
        <v>354500</v>
      </c>
      <c r="I19" s="51">
        <v>15</v>
      </c>
      <c r="J19" s="51">
        <v>44</v>
      </c>
      <c r="K19" s="51">
        <v>409200</v>
      </c>
      <c r="L19" s="51">
        <v>14</v>
      </c>
      <c r="M19" s="51">
        <v>45</v>
      </c>
      <c r="N19" s="51">
        <v>209250</v>
      </c>
      <c r="O19" s="21">
        <v>243</v>
      </c>
      <c r="P19" s="21">
        <v>667</v>
      </c>
      <c r="Q19" s="21">
        <v>5733300</v>
      </c>
      <c r="R19" s="51">
        <v>72</v>
      </c>
      <c r="S19" s="51">
        <v>134</v>
      </c>
      <c r="T19" s="51">
        <v>2069100</v>
      </c>
      <c r="U19" s="51">
        <v>82</v>
      </c>
      <c r="V19" s="51">
        <v>255</v>
      </c>
      <c r="W19" s="51">
        <v>2371500</v>
      </c>
      <c r="X19" s="51">
        <v>89</v>
      </c>
      <c r="Y19" s="51">
        <v>278</v>
      </c>
      <c r="Z19" s="51">
        <v>1292700</v>
      </c>
      <c r="AA19" s="51">
        <v>1</v>
      </c>
      <c r="AB19" s="51">
        <v>10000</v>
      </c>
      <c r="AC19" s="51">
        <v>2</v>
      </c>
      <c r="AD19" s="51">
        <v>50000</v>
      </c>
      <c r="AE19" s="51" t="s">
        <v>148</v>
      </c>
      <c r="AF19" s="51" t="s">
        <v>148</v>
      </c>
      <c r="AG19" s="51">
        <v>25</v>
      </c>
      <c r="AH19" s="51">
        <v>76368</v>
      </c>
      <c r="AI19" s="51">
        <v>10</v>
      </c>
      <c r="AJ19" s="51">
        <v>106599</v>
      </c>
      <c r="AK19" s="51">
        <f t="shared" si="0"/>
        <v>38</v>
      </c>
      <c r="AL19" s="51">
        <f t="shared" si="1"/>
        <v>242967</v>
      </c>
      <c r="AM19" s="58"/>
      <c r="AN19" s="58"/>
    </row>
    <row r="20" spans="1:40" ht="12" customHeight="1">
      <c r="A20" s="17" t="s">
        <v>43</v>
      </c>
      <c r="B20" s="50" t="s">
        <v>44</v>
      </c>
      <c r="C20" s="21">
        <v>82</v>
      </c>
      <c r="D20" s="21">
        <v>256</v>
      </c>
      <c r="E20" s="21">
        <v>1893050</v>
      </c>
      <c r="F20" s="51">
        <v>15</v>
      </c>
      <c r="G20" s="51">
        <v>26</v>
      </c>
      <c r="H20" s="51">
        <v>400400</v>
      </c>
      <c r="I20" s="51">
        <v>24</v>
      </c>
      <c r="J20" s="51">
        <v>91</v>
      </c>
      <c r="K20" s="51">
        <v>846300</v>
      </c>
      <c r="L20" s="51">
        <v>43</v>
      </c>
      <c r="M20" s="51">
        <v>139</v>
      </c>
      <c r="N20" s="51">
        <v>646350</v>
      </c>
      <c r="O20" s="21">
        <v>312</v>
      </c>
      <c r="P20" s="21">
        <v>915</v>
      </c>
      <c r="Q20" s="21">
        <v>7581600</v>
      </c>
      <c r="R20" s="51">
        <v>78</v>
      </c>
      <c r="S20" s="51">
        <v>139</v>
      </c>
      <c r="T20" s="51">
        <v>2145750</v>
      </c>
      <c r="U20" s="51">
        <v>114</v>
      </c>
      <c r="V20" s="51">
        <v>393</v>
      </c>
      <c r="W20" s="51">
        <v>3654900</v>
      </c>
      <c r="X20" s="51">
        <v>120</v>
      </c>
      <c r="Y20" s="51">
        <v>383</v>
      </c>
      <c r="Z20" s="51">
        <v>1780950</v>
      </c>
      <c r="AA20" s="51">
        <v>1</v>
      </c>
      <c r="AB20" s="51">
        <v>10000</v>
      </c>
      <c r="AC20" s="51">
        <v>1</v>
      </c>
      <c r="AD20" s="51">
        <v>25000</v>
      </c>
      <c r="AE20" s="57" t="s">
        <v>148</v>
      </c>
      <c r="AF20" s="57" t="s">
        <v>148</v>
      </c>
      <c r="AG20" s="51">
        <v>46</v>
      </c>
      <c r="AH20" s="51">
        <v>98357</v>
      </c>
      <c r="AI20" s="51">
        <v>83</v>
      </c>
      <c r="AJ20" s="51">
        <v>244316</v>
      </c>
      <c r="AK20" s="51">
        <f t="shared" si="0"/>
        <v>131</v>
      </c>
      <c r="AL20" s="51">
        <f t="shared" si="1"/>
        <v>377673</v>
      </c>
      <c r="AM20" s="58"/>
      <c r="AN20" s="58"/>
    </row>
    <row r="21" spans="1:40" ht="12" customHeight="1">
      <c r="A21" s="17" t="s">
        <v>45</v>
      </c>
      <c r="B21" s="50" t="s">
        <v>46</v>
      </c>
      <c r="C21" s="21">
        <v>81</v>
      </c>
      <c r="D21" s="21">
        <v>229</v>
      </c>
      <c r="E21" s="21">
        <v>2061250</v>
      </c>
      <c r="F21" s="51">
        <v>24</v>
      </c>
      <c r="G21" s="51">
        <v>49</v>
      </c>
      <c r="H21" s="51">
        <v>754600</v>
      </c>
      <c r="I21" s="51">
        <v>31</v>
      </c>
      <c r="J21" s="51">
        <v>101</v>
      </c>
      <c r="K21" s="51">
        <v>939300</v>
      </c>
      <c r="L21" s="51">
        <v>26</v>
      </c>
      <c r="M21" s="51">
        <v>79</v>
      </c>
      <c r="N21" s="51">
        <v>367350</v>
      </c>
      <c r="O21" s="21">
        <v>295</v>
      </c>
      <c r="P21" s="21">
        <v>665</v>
      </c>
      <c r="Q21" s="21">
        <v>6311500</v>
      </c>
      <c r="R21" s="51">
        <v>100</v>
      </c>
      <c r="S21" s="51">
        <v>174</v>
      </c>
      <c r="T21" s="51">
        <v>2684500</v>
      </c>
      <c r="U21" s="51">
        <v>103</v>
      </c>
      <c r="V21" s="51">
        <v>289</v>
      </c>
      <c r="W21" s="51">
        <v>2687700</v>
      </c>
      <c r="X21" s="51">
        <v>92</v>
      </c>
      <c r="Y21" s="51">
        <v>202</v>
      </c>
      <c r="Z21" s="51">
        <v>939300</v>
      </c>
      <c r="AA21" s="51" t="s">
        <v>148</v>
      </c>
      <c r="AB21" s="51" t="s">
        <v>148</v>
      </c>
      <c r="AC21" s="51">
        <v>2</v>
      </c>
      <c r="AD21" s="51">
        <v>50000</v>
      </c>
      <c r="AE21" s="57" t="s">
        <v>148</v>
      </c>
      <c r="AF21" s="57" t="s">
        <v>148</v>
      </c>
      <c r="AG21" s="51">
        <v>73</v>
      </c>
      <c r="AH21" s="51">
        <v>169486</v>
      </c>
      <c r="AI21" s="51">
        <v>35</v>
      </c>
      <c r="AJ21" s="51">
        <v>132087</v>
      </c>
      <c r="AK21" s="51">
        <f t="shared" si="0"/>
        <v>110</v>
      </c>
      <c r="AL21" s="51">
        <f t="shared" si="1"/>
        <v>351573</v>
      </c>
      <c r="AM21" s="58"/>
      <c r="AN21" s="58"/>
    </row>
    <row r="22" spans="1:40" ht="12" customHeight="1">
      <c r="A22" s="17" t="s">
        <v>47</v>
      </c>
      <c r="B22" s="50" t="s">
        <v>48</v>
      </c>
      <c r="C22" s="21">
        <v>86</v>
      </c>
      <c r="D22" s="21">
        <v>249</v>
      </c>
      <c r="E22" s="21">
        <v>2073150</v>
      </c>
      <c r="F22" s="51">
        <v>18</v>
      </c>
      <c r="G22" s="51">
        <v>25</v>
      </c>
      <c r="H22" s="51">
        <v>385200</v>
      </c>
      <c r="I22" s="51">
        <v>41</v>
      </c>
      <c r="J22" s="51">
        <v>139</v>
      </c>
      <c r="K22" s="51">
        <v>1292700</v>
      </c>
      <c r="L22" s="51">
        <v>27</v>
      </c>
      <c r="M22" s="51">
        <v>85</v>
      </c>
      <c r="N22" s="51">
        <v>395250</v>
      </c>
      <c r="O22" s="21">
        <v>397</v>
      </c>
      <c r="P22" s="21">
        <v>1114</v>
      </c>
      <c r="Q22" s="21">
        <v>9635650</v>
      </c>
      <c r="R22" s="51">
        <v>113</v>
      </c>
      <c r="S22" s="51">
        <v>194</v>
      </c>
      <c r="T22" s="51">
        <v>2995450</v>
      </c>
      <c r="U22" s="51">
        <v>146</v>
      </c>
      <c r="V22" s="51">
        <v>508</v>
      </c>
      <c r="W22" s="51">
        <v>4724400</v>
      </c>
      <c r="X22" s="51">
        <v>138</v>
      </c>
      <c r="Y22" s="51">
        <v>412</v>
      </c>
      <c r="Z22" s="51">
        <v>1915800</v>
      </c>
      <c r="AA22" s="51">
        <v>2</v>
      </c>
      <c r="AB22" s="51">
        <v>20000</v>
      </c>
      <c r="AC22" s="51">
        <v>3</v>
      </c>
      <c r="AD22" s="51">
        <v>75000</v>
      </c>
      <c r="AE22" s="57" t="s">
        <v>148</v>
      </c>
      <c r="AF22" s="57" t="s">
        <v>148</v>
      </c>
      <c r="AG22" s="51">
        <v>69</v>
      </c>
      <c r="AH22" s="51">
        <v>139469</v>
      </c>
      <c r="AI22" s="51">
        <v>15</v>
      </c>
      <c r="AJ22" s="51">
        <v>48647</v>
      </c>
      <c r="AK22" s="51">
        <f t="shared" si="0"/>
        <v>89</v>
      </c>
      <c r="AL22" s="51">
        <f t="shared" si="1"/>
        <v>283116</v>
      </c>
      <c r="AM22" s="58"/>
      <c r="AN22" s="58"/>
    </row>
    <row r="23" spans="1:40" ht="12" customHeight="1">
      <c r="A23" s="17" t="s">
        <v>49</v>
      </c>
      <c r="B23" s="50" t="s">
        <v>50</v>
      </c>
      <c r="C23" s="21">
        <v>47</v>
      </c>
      <c r="D23" s="21">
        <v>168</v>
      </c>
      <c r="E23" s="21">
        <v>1204600</v>
      </c>
      <c r="F23" s="51">
        <v>7</v>
      </c>
      <c r="G23" s="51">
        <v>13</v>
      </c>
      <c r="H23" s="51">
        <v>200200</v>
      </c>
      <c r="I23" s="51">
        <v>15</v>
      </c>
      <c r="J23" s="51">
        <v>61</v>
      </c>
      <c r="K23" s="51">
        <v>567300</v>
      </c>
      <c r="L23" s="51">
        <v>25</v>
      </c>
      <c r="M23" s="51">
        <v>94</v>
      </c>
      <c r="N23" s="51">
        <v>437100</v>
      </c>
      <c r="O23" s="21">
        <v>205</v>
      </c>
      <c r="P23" s="21">
        <v>693</v>
      </c>
      <c r="Q23" s="21">
        <v>5160150</v>
      </c>
      <c r="R23" s="51">
        <v>45</v>
      </c>
      <c r="S23" s="51">
        <v>65</v>
      </c>
      <c r="T23" s="51">
        <v>1003050</v>
      </c>
      <c r="U23" s="51">
        <v>66</v>
      </c>
      <c r="V23" s="51">
        <v>266</v>
      </c>
      <c r="W23" s="51">
        <v>2473800</v>
      </c>
      <c r="X23" s="51">
        <v>94</v>
      </c>
      <c r="Y23" s="51">
        <v>362</v>
      </c>
      <c r="Z23" s="51">
        <v>1683300</v>
      </c>
      <c r="AA23" s="51" t="s">
        <v>148</v>
      </c>
      <c r="AB23" s="51" t="s">
        <v>148</v>
      </c>
      <c r="AC23" s="51">
        <v>3</v>
      </c>
      <c r="AD23" s="51">
        <v>75000</v>
      </c>
      <c r="AE23" s="57" t="s">
        <v>148</v>
      </c>
      <c r="AF23" s="57" t="s">
        <v>148</v>
      </c>
      <c r="AG23" s="57" t="s">
        <v>148</v>
      </c>
      <c r="AH23" s="57" t="s">
        <v>148</v>
      </c>
      <c r="AI23" s="57">
        <v>3</v>
      </c>
      <c r="AJ23" s="57">
        <v>20480</v>
      </c>
      <c r="AK23" s="51">
        <f t="shared" si="0"/>
        <v>6</v>
      </c>
      <c r="AL23" s="51">
        <f t="shared" si="1"/>
        <v>95480</v>
      </c>
      <c r="AM23" s="58"/>
      <c r="AN23" s="58"/>
    </row>
    <row r="24" spans="1:40" ht="12" customHeight="1">
      <c r="A24" s="17" t="s">
        <v>51</v>
      </c>
      <c r="B24" s="50" t="s">
        <v>52</v>
      </c>
      <c r="C24" s="21">
        <v>63</v>
      </c>
      <c r="D24" s="21">
        <v>233</v>
      </c>
      <c r="E24" s="21">
        <v>1805500</v>
      </c>
      <c r="F24" s="51">
        <v>10</v>
      </c>
      <c r="G24" s="51">
        <v>20</v>
      </c>
      <c r="H24" s="51">
        <v>308200</v>
      </c>
      <c r="I24" s="51">
        <v>28</v>
      </c>
      <c r="J24" s="51">
        <v>109</v>
      </c>
      <c r="K24" s="51">
        <v>1013700</v>
      </c>
      <c r="L24" s="51">
        <v>25</v>
      </c>
      <c r="M24" s="51">
        <v>104</v>
      </c>
      <c r="N24" s="51">
        <v>483600</v>
      </c>
      <c r="O24" s="21">
        <v>241</v>
      </c>
      <c r="P24" s="21">
        <v>775</v>
      </c>
      <c r="Q24" s="21">
        <v>6632550</v>
      </c>
      <c r="R24" s="51">
        <v>58</v>
      </c>
      <c r="S24" s="51">
        <v>135</v>
      </c>
      <c r="T24" s="51">
        <v>2084850</v>
      </c>
      <c r="U24" s="51">
        <v>93</v>
      </c>
      <c r="V24" s="51">
        <v>338</v>
      </c>
      <c r="W24" s="51">
        <v>3143400</v>
      </c>
      <c r="X24" s="51">
        <v>90</v>
      </c>
      <c r="Y24" s="51">
        <v>302</v>
      </c>
      <c r="Z24" s="51">
        <v>1404300</v>
      </c>
      <c r="AA24" s="51" t="s">
        <v>148</v>
      </c>
      <c r="AB24" s="51" t="s">
        <v>148</v>
      </c>
      <c r="AC24" s="51">
        <v>3</v>
      </c>
      <c r="AD24" s="51">
        <v>75000</v>
      </c>
      <c r="AE24" s="57" t="s">
        <v>148</v>
      </c>
      <c r="AF24" s="57" t="s">
        <v>148</v>
      </c>
      <c r="AG24" s="51">
        <v>30</v>
      </c>
      <c r="AH24" s="51">
        <v>71578</v>
      </c>
      <c r="AI24" s="51">
        <v>1</v>
      </c>
      <c r="AJ24" s="51">
        <v>1600</v>
      </c>
      <c r="AK24" s="51">
        <f t="shared" si="0"/>
        <v>34</v>
      </c>
      <c r="AL24" s="51">
        <f t="shared" si="1"/>
        <v>148178</v>
      </c>
      <c r="AM24" s="58"/>
      <c r="AN24" s="58"/>
    </row>
    <row r="25" spans="1:40" ht="12" customHeight="1">
      <c r="A25" s="17" t="s">
        <v>53</v>
      </c>
      <c r="B25" s="50" t="s">
        <v>54</v>
      </c>
      <c r="C25" s="21">
        <v>20</v>
      </c>
      <c r="D25" s="21">
        <v>62</v>
      </c>
      <c r="E25" s="21">
        <v>594550</v>
      </c>
      <c r="F25" s="51">
        <v>8</v>
      </c>
      <c r="G25" s="51">
        <v>22</v>
      </c>
      <c r="H25" s="51">
        <v>338800</v>
      </c>
      <c r="I25" s="51">
        <v>5</v>
      </c>
      <c r="J25" s="51">
        <v>15</v>
      </c>
      <c r="K25" s="51">
        <v>139500</v>
      </c>
      <c r="L25" s="51">
        <v>7</v>
      </c>
      <c r="M25" s="51">
        <v>25</v>
      </c>
      <c r="N25" s="51">
        <v>116250</v>
      </c>
      <c r="O25" s="21">
        <v>72</v>
      </c>
      <c r="P25" s="21">
        <v>203</v>
      </c>
      <c r="Q25" s="21">
        <v>1790850</v>
      </c>
      <c r="R25" s="51">
        <v>29</v>
      </c>
      <c r="S25" s="51">
        <v>67</v>
      </c>
      <c r="T25" s="51">
        <v>1032900</v>
      </c>
      <c r="U25" s="51">
        <v>11</v>
      </c>
      <c r="V25" s="51">
        <v>27</v>
      </c>
      <c r="W25" s="51">
        <v>251100</v>
      </c>
      <c r="X25" s="51">
        <v>32</v>
      </c>
      <c r="Y25" s="51">
        <v>109</v>
      </c>
      <c r="Z25" s="51">
        <v>506850</v>
      </c>
      <c r="AA25" s="51">
        <v>1</v>
      </c>
      <c r="AB25" s="51">
        <v>10000</v>
      </c>
      <c r="AC25" s="51" t="s">
        <v>148</v>
      </c>
      <c r="AD25" s="51" t="s">
        <v>148</v>
      </c>
      <c r="AE25" s="57" t="s">
        <v>148</v>
      </c>
      <c r="AF25" s="57" t="s">
        <v>148</v>
      </c>
      <c r="AG25" s="51">
        <v>35</v>
      </c>
      <c r="AH25" s="51">
        <v>67499</v>
      </c>
      <c r="AI25" s="51">
        <v>13</v>
      </c>
      <c r="AJ25" s="51">
        <v>44700</v>
      </c>
      <c r="AK25" s="51">
        <f t="shared" si="0"/>
        <v>49</v>
      </c>
      <c r="AL25" s="51">
        <f t="shared" si="1"/>
        <v>122199</v>
      </c>
      <c r="AM25" s="58"/>
      <c r="AN25" s="58"/>
    </row>
    <row r="26" spans="1:40" ht="12" customHeight="1">
      <c r="A26" s="17" t="s">
        <v>55</v>
      </c>
      <c r="B26" s="50" t="s">
        <v>56</v>
      </c>
      <c r="C26" s="21">
        <v>17</v>
      </c>
      <c r="D26" s="21">
        <v>46</v>
      </c>
      <c r="E26" s="21">
        <v>352800</v>
      </c>
      <c r="F26" s="57">
        <v>5</v>
      </c>
      <c r="G26" s="57">
        <v>6</v>
      </c>
      <c r="H26" s="57">
        <v>92400</v>
      </c>
      <c r="I26" s="51">
        <v>5</v>
      </c>
      <c r="J26" s="51">
        <v>16</v>
      </c>
      <c r="K26" s="51">
        <v>148800</v>
      </c>
      <c r="L26" s="52" t="s">
        <v>152</v>
      </c>
      <c r="M26" s="52" t="s">
        <v>153</v>
      </c>
      <c r="N26" s="52" t="s">
        <v>154</v>
      </c>
      <c r="O26" s="21">
        <v>44</v>
      </c>
      <c r="P26" s="21">
        <v>110</v>
      </c>
      <c r="Q26" s="21">
        <v>871250</v>
      </c>
      <c r="R26" s="51">
        <v>11</v>
      </c>
      <c r="S26" s="51">
        <v>17</v>
      </c>
      <c r="T26" s="51">
        <v>262100</v>
      </c>
      <c r="U26" s="51">
        <v>14</v>
      </c>
      <c r="V26" s="51">
        <v>38</v>
      </c>
      <c r="W26" s="51">
        <v>353400</v>
      </c>
      <c r="X26" s="51">
        <v>19</v>
      </c>
      <c r="Y26" s="51">
        <v>55</v>
      </c>
      <c r="Z26" s="51">
        <v>255750</v>
      </c>
      <c r="AA26" s="57">
        <v>1</v>
      </c>
      <c r="AB26" s="57">
        <v>20000</v>
      </c>
      <c r="AC26" s="52" t="s">
        <v>148</v>
      </c>
      <c r="AD26" s="52" t="s">
        <v>148</v>
      </c>
      <c r="AE26" s="57" t="s">
        <v>148</v>
      </c>
      <c r="AF26" s="57" t="s">
        <v>148</v>
      </c>
      <c r="AG26" s="57">
        <v>4</v>
      </c>
      <c r="AH26" s="57">
        <v>7989</v>
      </c>
      <c r="AI26" s="51">
        <v>5</v>
      </c>
      <c r="AJ26" s="51">
        <v>17768</v>
      </c>
      <c r="AK26" s="51">
        <f t="shared" si="0"/>
        <v>10</v>
      </c>
      <c r="AL26" s="51">
        <f t="shared" si="1"/>
        <v>45757</v>
      </c>
      <c r="AM26" s="58"/>
      <c r="AN26" s="58"/>
    </row>
    <row r="27" spans="1:40" ht="12" customHeight="1">
      <c r="A27" s="17" t="s">
        <v>57</v>
      </c>
      <c r="B27" s="50" t="s">
        <v>58</v>
      </c>
      <c r="C27" s="21">
        <v>8</v>
      </c>
      <c r="D27" s="21">
        <v>25</v>
      </c>
      <c r="E27" s="21">
        <v>162750</v>
      </c>
      <c r="F27" s="57" t="s">
        <v>148</v>
      </c>
      <c r="G27" s="57" t="s">
        <v>148</v>
      </c>
      <c r="H27" s="57" t="s">
        <v>148</v>
      </c>
      <c r="I27" s="51">
        <v>3</v>
      </c>
      <c r="J27" s="51">
        <v>10</v>
      </c>
      <c r="K27" s="51">
        <v>93000</v>
      </c>
      <c r="L27" s="51">
        <v>5</v>
      </c>
      <c r="M27" s="51">
        <v>15</v>
      </c>
      <c r="N27" s="51">
        <v>69750</v>
      </c>
      <c r="O27" s="21">
        <v>24</v>
      </c>
      <c r="P27" s="21">
        <v>68</v>
      </c>
      <c r="Q27" s="21">
        <v>424650</v>
      </c>
      <c r="R27" s="51">
        <v>1</v>
      </c>
      <c r="S27" s="51">
        <v>1</v>
      </c>
      <c r="T27" s="51">
        <v>15450</v>
      </c>
      <c r="U27" s="51">
        <v>8</v>
      </c>
      <c r="V27" s="51">
        <v>21</v>
      </c>
      <c r="W27" s="51">
        <v>195300</v>
      </c>
      <c r="X27" s="51">
        <v>15</v>
      </c>
      <c r="Y27" s="51">
        <v>46</v>
      </c>
      <c r="Z27" s="51">
        <v>213900</v>
      </c>
      <c r="AA27" s="52" t="s">
        <v>148</v>
      </c>
      <c r="AB27" s="52" t="s">
        <v>148</v>
      </c>
      <c r="AC27" s="51">
        <v>2</v>
      </c>
      <c r="AD27" s="51">
        <v>50000</v>
      </c>
      <c r="AE27" s="57" t="s">
        <v>148</v>
      </c>
      <c r="AF27" s="57" t="s">
        <v>148</v>
      </c>
      <c r="AG27" s="51">
        <v>4</v>
      </c>
      <c r="AH27" s="51">
        <v>2838</v>
      </c>
      <c r="AI27" s="51">
        <v>10</v>
      </c>
      <c r="AJ27" s="51">
        <v>11982</v>
      </c>
      <c r="AK27" s="51">
        <f t="shared" si="0"/>
        <v>16</v>
      </c>
      <c r="AL27" s="51">
        <f t="shared" si="1"/>
        <v>64820</v>
      </c>
      <c r="AM27" s="58"/>
      <c r="AN27" s="58"/>
    </row>
    <row r="28" spans="1:40" ht="12" customHeight="1">
      <c r="A28" s="17" t="s">
        <v>59</v>
      </c>
      <c r="B28" s="50" t="s">
        <v>60</v>
      </c>
      <c r="C28" s="21">
        <v>19</v>
      </c>
      <c r="D28" s="21">
        <v>54</v>
      </c>
      <c r="E28" s="21">
        <v>394950</v>
      </c>
      <c r="F28" s="51">
        <v>3</v>
      </c>
      <c r="G28" s="51">
        <v>3</v>
      </c>
      <c r="H28" s="51">
        <v>46200</v>
      </c>
      <c r="I28" s="51">
        <v>6</v>
      </c>
      <c r="J28" s="51">
        <v>24</v>
      </c>
      <c r="K28" s="51">
        <v>223200</v>
      </c>
      <c r="L28" s="51">
        <v>10</v>
      </c>
      <c r="M28" s="51">
        <v>27</v>
      </c>
      <c r="N28" s="51">
        <v>125550</v>
      </c>
      <c r="O28" s="21">
        <v>88</v>
      </c>
      <c r="P28" s="21">
        <v>214</v>
      </c>
      <c r="Q28" s="21">
        <v>1935150</v>
      </c>
      <c r="R28" s="51">
        <v>24</v>
      </c>
      <c r="S28" s="51">
        <v>38</v>
      </c>
      <c r="T28" s="51">
        <v>586650</v>
      </c>
      <c r="U28" s="51">
        <v>40</v>
      </c>
      <c r="V28" s="51">
        <v>114</v>
      </c>
      <c r="W28" s="51">
        <v>1060200</v>
      </c>
      <c r="X28" s="51">
        <v>24</v>
      </c>
      <c r="Y28" s="51">
        <v>62</v>
      </c>
      <c r="Z28" s="51">
        <v>288300</v>
      </c>
      <c r="AA28" s="57" t="s">
        <v>148</v>
      </c>
      <c r="AB28" s="57" t="s">
        <v>148</v>
      </c>
      <c r="AC28" s="51">
        <v>1</v>
      </c>
      <c r="AD28" s="51">
        <v>25000</v>
      </c>
      <c r="AE28" s="57" t="s">
        <v>148</v>
      </c>
      <c r="AF28" s="57" t="s">
        <v>148</v>
      </c>
      <c r="AG28" s="51">
        <v>19</v>
      </c>
      <c r="AH28" s="51">
        <v>43996</v>
      </c>
      <c r="AI28" s="51">
        <v>7</v>
      </c>
      <c r="AJ28" s="51">
        <v>102914</v>
      </c>
      <c r="AK28" s="51">
        <f t="shared" si="0"/>
        <v>27</v>
      </c>
      <c r="AL28" s="51">
        <f t="shared" si="1"/>
        <v>171910</v>
      </c>
      <c r="AM28" s="58"/>
      <c r="AN28" s="58"/>
    </row>
    <row r="29" spans="1:40" ht="12" customHeight="1">
      <c r="A29" s="17" t="s">
        <v>61</v>
      </c>
      <c r="B29" s="50" t="s">
        <v>62</v>
      </c>
      <c r="C29" s="21">
        <v>17</v>
      </c>
      <c r="D29" s="21">
        <v>59</v>
      </c>
      <c r="E29" s="21">
        <v>484750</v>
      </c>
      <c r="F29" s="57">
        <v>2</v>
      </c>
      <c r="G29" s="57">
        <v>4</v>
      </c>
      <c r="H29" s="57">
        <v>61600</v>
      </c>
      <c r="I29" s="51">
        <v>9</v>
      </c>
      <c r="J29" s="51">
        <v>36</v>
      </c>
      <c r="K29" s="51">
        <v>334800</v>
      </c>
      <c r="L29" s="51">
        <v>6</v>
      </c>
      <c r="M29" s="51">
        <v>19</v>
      </c>
      <c r="N29" s="51">
        <v>88350</v>
      </c>
      <c r="O29" s="21">
        <v>73</v>
      </c>
      <c r="P29" s="21">
        <v>211</v>
      </c>
      <c r="Q29" s="21">
        <v>1538050</v>
      </c>
      <c r="R29" s="51">
        <v>8</v>
      </c>
      <c r="S29" s="51">
        <v>12</v>
      </c>
      <c r="T29" s="51">
        <v>184900</v>
      </c>
      <c r="U29" s="51">
        <v>28</v>
      </c>
      <c r="V29" s="51">
        <v>92</v>
      </c>
      <c r="W29" s="51">
        <v>855600</v>
      </c>
      <c r="X29" s="51">
        <v>37</v>
      </c>
      <c r="Y29" s="51">
        <v>107</v>
      </c>
      <c r="Z29" s="51">
        <v>497550</v>
      </c>
      <c r="AA29" s="57" t="s">
        <v>148</v>
      </c>
      <c r="AB29" s="57" t="s">
        <v>148</v>
      </c>
      <c r="AC29" s="52" t="s">
        <v>149</v>
      </c>
      <c r="AD29" s="52" t="s">
        <v>150</v>
      </c>
      <c r="AE29" s="57" t="s">
        <v>148</v>
      </c>
      <c r="AF29" s="57" t="s">
        <v>148</v>
      </c>
      <c r="AG29" s="51">
        <v>2</v>
      </c>
      <c r="AH29" s="51">
        <v>2243</v>
      </c>
      <c r="AI29" s="52" t="s">
        <v>148</v>
      </c>
      <c r="AJ29" s="52" t="s">
        <v>148</v>
      </c>
      <c r="AK29" s="62">
        <f t="shared" si="0"/>
        <v>2</v>
      </c>
      <c r="AL29" s="62">
        <f t="shared" si="1"/>
        <v>2243</v>
      </c>
      <c r="AM29" s="58"/>
      <c r="AN29" s="58"/>
    </row>
    <row r="30" spans="1:40" ht="12" customHeight="1">
      <c r="A30" s="17" t="s">
        <v>63</v>
      </c>
      <c r="B30" s="50" t="s">
        <v>64</v>
      </c>
      <c r="C30" s="21">
        <v>27</v>
      </c>
      <c r="D30" s="21">
        <v>74</v>
      </c>
      <c r="E30" s="21">
        <v>585300</v>
      </c>
      <c r="F30" s="51">
        <v>4</v>
      </c>
      <c r="G30" s="51">
        <v>6</v>
      </c>
      <c r="H30" s="51">
        <v>92400</v>
      </c>
      <c r="I30" s="51">
        <v>12</v>
      </c>
      <c r="J30" s="51">
        <v>38</v>
      </c>
      <c r="K30" s="51">
        <v>353400</v>
      </c>
      <c r="L30" s="51">
        <v>11</v>
      </c>
      <c r="M30" s="51">
        <v>30</v>
      </c>
      <c r="N30" s="51">
        <v>139500</v>
      </c>
      <c r="O30" s="21">
        <v>92</v>
      </c>
      <c r="P30" s="21">
        <v>218</v>
      </c>
      <c r="Q30" s="21">
        <v>1806600</v>
      </c>
      <c r="R30" s="51">
        <v>25</v>
      </c>
      <c r="S30" s="51">
        <v>36</v>
      </c>
      <c r="T30" s="51">
        <v>555750</v>
      </c>
      <c r="U30" s="51">
        <v>28</v>
      </c>
      <c r="V30" s="51">
        <v>87</v>
      </c>
      <c r="W30" s="51">
        <v>809100</v>
      </c>
      <c r="X30" s="51">
        <v>39</v>
      </c>
      <c r="Y30" s="51">
        <v>95</v>
      </c>
      <c r="Z30" s="51">
        <v>441750</v>
      </c>
      <c r="AA30" s="57" t="s">
        <v>148</v>
      </c>
      <c r="AB30" s="57" t="s">
        <v>148</v>
      </c>
      <c r="AC30" s="51">
        <v>1</v>
      </c>
      <c r="AD30" s="51">
        <v>25000</v>
      </c>
      <c r="AE30" s="57" t="s">
        <v>148</v>
      </c>
      <c r="AF30" s="57" t="s">
        <v>148</v>
      </c>
      <c r="AG30" s="51">
        <v>22</v>
      </c>
      <c r="AH30" s="51">
        <v>35498</v>
      </c>
      <c r="AI30" s="51">
        <v>23</v>
      </c>
      <c r="AJ30" s="51">
        <v>96444</v>
      </c>
      <c r="AK30" s="51">
        <f t="shared" si="0"/>
        <v>46</v>
      </c>
      <c r="AL30" s="51">
        <f t="shared" si="1"/>
        <v>156942</v>
      </c>
      <c r="AM30" s="58"/>
      <c r="AN30" s="58"/>
    </row>
    <row r="31" spans="1:40" ht="12" customHeight="1">
      <c r="A31" s="16" t="s">
        <v>65</v>
      </c>
      <c r="B31" s="18" t="s">
        <v>66</v>
      </c>
      <c r="C31" s="21">
        <v>140</v>
      </c>
      <c r="D31" s="21">
        <v>365</v>
      </c>
      <c r="E31" s="21">
        <v>3232600</v>
      </c>
      <c r="F31" s="21">
        <v>30</v>
      </c>
      <c r="G31" s="21">
        <v>55</v>
      </c>
      <c r="H31" s="21">
        <v>847150</v>
      </c>
      <c r="I31" s="21">
        <v>74</v>
      </c>
      <c r="J31" s="21">
        <v>203</v>
      </c>
      <c r="K31" s="21">
        <v>1887900</v>
      </c>
      <c r="L31" s="21">
        <v>36</v>
      </c>
      <c r="M31" s="21">
        <v>107</v>
      </c>
      <c r="N31" s="21">
        <v>497550</v>
      </c>
      <c r="O31" s="21">
        <v>524</v>
      </c>
      <c r="P31" s="21">
        <v>1300</v>
      </c>
      <c r="Q31" s="21">
        <v>12546400</v>
      </c>
      <c r="R31" s="21">
        <v>171</v>
      </c>
      <c r="S31" s="21">
        <v>300</v>
      </c>
      <c r="T31" s="21">
        <v>4627450</v>
      </c>
      <c r="U31" s="21">
        <v>253</v>
      </c>
      <c r="V31" s="21">
        <v>703</v>
      </c>
      <c r="W31" s="21">
        <v>6537900</v>
      </c>
      <c r="X31" s="21">
        <v>100</v>
      </c>
      <c r="Y31" s="21">
        <v>297</v>
      </c>
      <c r="Z31" s="21">
        <v>1381050</v>
      </c>
      <c r="AA31" s="21">
        <v>1</v>
      </c>
      <c r="AB31" s="21">
        <v>10000</v>
      </c>
      <c r="AC31" s="21">
        <v>6</v>
      </c>
      <c r="AD31" s="21">
        <v>150000</v>
      </c>
      <c r="AE31" s="9" t="s">
        <v>151</v>
      </c>
      <c r="AF31" s="9" t="s">
        <v>151</v>
      </c>
      <c r="AG31" s="9">
        <v>49</v>
      </c>
      <c r="AH31" s="9">
        <v>127414</v>
      </c>
      <c r="AI31" s="9">
        <v>160</v>
      </c>
      <c r="AJ31" s="9">
        <v>416610</v>
      </c>
      <c r="AK31" s="21">
        <f t="shared" si="0"/>
        <v>216</v>
      </c>
      <c r="AL31" s="21">
        <f t="shared" si="1"/>
        <v>704024</v>
      </c>
      <c r="AM31" s="58"/>
      <c r="AN31" s="58"/>
    </row>
    <row r="32" spans="1:40" ht="12" customHeight="1">
      <c r="A32" s="16" t="s">
        <v>67</v>
      </c>
      <c r="B32" s="18" t="s">
        <v>68</v>
      </c>
      <c r="C32" s="21">
        <v>110</v>
      </c>
      <c r="D32" s="21">
        <v>285</v>
      </c>
      <c r="E32" s="21">
        <v>2284900</v>
      </c>
      <c r="F32" s="21">
        <v>27</v>
      </c>
      <c r="G32" s="21">
        <v>46</v>
      </c>
      <c r="H32" s="21">
        <v>708550</v>
      </c>
      <c r="I32" s="21">
        <v>34</v>
      </c>
      <c r="J32" s="21">
        <v>100</v>
      </c>
      <c r="K32" s="21">
        <v>930000</v>
      </c>
      <c r="L32" s="21">
        <v>49</v>
      </c>
      <c r="M32" s="21">
        <v>139</v>
      </c>
      <c r="N32" s="21">
        <v>646350</v>
      </c>
      <c r="O32" s="21">
        <v>270</v>
      </c>
      <c r="P32" s="21">
        <v>692</v>
      </c>
      <c r="Q32" s="21">
        <v>5590100</v>
      </c>
      <c r="R32" s="21">
        <v>65</v>
      </c>
      <c r="S32" s="21">
        <v>99</v>
      </c>
      <c r="T32" s="21">
        <v>1526000</v>
      </c>
      <c r="U32" s="21">
        <v>93</v>
      </c>
      <c r="V32" s="21">
        <v>281</v>
      </c>
      <c r="W32" s="21">
        <v>2613300</v>
      </c>
      <c r="X32" s="21">
        <v>112</v>
      </c>
      <c r="Y32" s="21">
        <v>312</v>
      </c>
      <c r="Z32" s="21">
        <v>1450800</v>
      </c>
      <c r="AA32" s="21">
        <v>1</v>
      </c>
      <c r="AB32" s="21">
        <v>10000</v>
      </c>
      <c r="AC32" s="21">
        <v>4</v>
      </c>
      <c r="AD32" s="21">
        <v>100000</v>
      </c>
      <c r="AE32" s="9" t="s">
        <v>151</v>
      </c>
      <c r="AF32" s="9" t="s">
        <v>151</v>
      </c>
      <c r="AG32" s="9">
        <v>129</v>
      </c>
      <c r="AH32" s="9">
        <v>141074</v>
      </c>
      <c r="AI32" s="9">
        <v>159</v>
      </c>
      <c r="AJ32" s="9">
        <v>306128</v>
      </c>
      <c r="AK32" s="21">
        <f t="shared" si="0"/>
        <v>293</v>
      </c>
      <c r="AL32" s="21">
        <f t="shared" si="1"/>
        <v>557202</v>
      </c>
      <c r="AM32" s="58"/>
      <c r="AN32" s="58"/>
    </row>
    <row r="33" spans="1:40" ht="12" customHeight="1">
      <c r="A33" s="16" t="s">
        <v>69</v>
      </c>
      <c r="B33" s="18" t="s">
        <v>70</v>
      </c>
      <c r="C33" s="21">
        <v>2</v>
      </c>
      <c r="D33" s="21">
        <v>5</v>
      </c>
      <c r="E33" s="21">
        <v>44750</v>
      </c>
      <c r="F33" s="21">
        <v>1</v>
      </c>
      <c r="G33" s="21">
        <v>2</v>
      </c>
      <c r="H33" s="21">
        <v>30800</v>
      </c>
      <c r="I33" s="9" t="s">
        <v>151</v>
      </c>
      <c r="J33" s="9" t="s">
        <v>151</v>
      </c>
      <c r="K33" s="9" t="s">
        <v>151</v>
      </c>
      <c r="L33" s="9">
        <v>1</v>
      </c>
      <c r="M33" s="9">
        <v>3</v>
      </c>
      <c r="N33" s="9">
        <v>13950</v>
      </c>
      <c r="O33" s="21" t="s">
        <v>151</v>
      </c>
      <c r="P33" s="21" t="s">
        <v>151</v>
      </c>
      <c r="Q33" s="21" t="s">
        <v>151</v>
      </c>
      <c r="R33" s="21" t="s">
        <v>151</v>
      </c>
      <c r="S33" s="21" t="s">
        <v>151</v>
      </c>
      <c r="T33" s="21" t="s">
        <v>151</v>
      </c>
      <c r="U33" s="9" t="s">
        <v>151</v>
      </c>
      <c r="V33" s="9" t="s">
        <v>151</v>
      </c>
      <c r="W33" s="9" t="s">
        <v>151</v>
      </c>
      <c r="X33" s="9" t="s">
        <v>151</v>
      </c>
      <c r="Y33" s="9" t="s">
        <v>151</v>
      </c>
      <c r="Z33" s="9" t="s">
        <v>151</v>
      </c>
      <c r="AA33" s="61" t="s">
        <v>28</v>
      </c>
      <c r="AB33" s="61" t="s">
        <v>28</v>
      </c>
      <c r="AC33" s="9" t="s">
        <v>151</v>
      </c>
      <c r="AD33" s="9" t="s">
        <v>151</v>
      </c>
      <c r="AE33" s="9" t="s">
        <v>151</v>
      </c>
      <c r="AF33" s="9" t="s">
        <v>151</v>
      </c>
      <c r="AG33" s="9" t="s">
        <v>151</v>
      </c>
      <c r="AH33" s="9" t="s">
        <v>151</v>
      </c>
      <c r="AI33" s="9" t="s">
        <v>151</v>
      </c>
      <c r="AJ33" s="9" t="s">
        <v>151</v>
      </c>
      <c r="AK33" s="57">
        <f t="shared" si="0"/>
        <v>0</v>
      </c>
      <c r="AL33" s="57">
        <f t="shared" si="1"/>
        <v>0</v>
      </c>
      <c r="AM33" s="58"/>
      <c r="AN33" s="58"/>
    </row>
    <row r="34" spans="1:40" ht="12" customHeight="1">
      <c r="A34" s="17" t="s">
        <v>71</v>
      </c>
      <c r="B34" s="50" t="s">
        <v>72</v>
      </c>
      <c r="C34" s="21">
        <v>2</v>
      </c>
      <c r="D34" s="21">
        <v>5</v>
      </c>
      <c r="E34" s="21">
        <v>44750</v>
      </c>
      <c r="F34" s="51">
        <v>1</v>
      </c>
      <c r="G34" s="51">
        <v>2</v>
      </c>
      <c r="H34" s="51">
        <v>30800</v>
      </c>
      <c r="I34" s="57" t="s">
        <v>148</v>
      </c>
      <c r="J34" s="57" t="s">
        <v>148</v>
      </c>
      <c r="K34" s="57" t="s">
        <v>148</v>
      </c>
      <c r="L34" s="57">
        <v>1</v>
      </c>
      <c r="M34" s="57">
        <v>3</v>
      </c>
      <c r="N34" s="57">
        <v>13950</v>
      </c>
      <c r="O34" s="21" t="s">
        <v>151</v>
      </c>
      <c r="P34" s="21" t="s">
        <v>151</v>
      </c>
      <c r="Q34" s="21" t="s">
        <v>151</v>
      </c>
      <c r="R34" s="51" t="s">
        <v>148</v>
      </c>
      <c r="S34" s="51" t="s">
        <v>148</v>
      </c>
      <c r="T34" s="51" t="s">
        <v>148</v>
      </c>
      <c r="U34" s="57" t="s">
        <v>148</v>
      </c>
      <c r="V34" s="57" t="s">
        <v>148</v>
      </c>
      <c r="W34" s="57" t="s">
        <v>148</v>
      </c>
      <c r="X34" s="57" t="s">
        <v>148</v>
      </c>
      <c r="Y34" s="57" t="s">
        <v>148</v>
      </c>
      <c r="Z34" s="57" t="s">
        <v>148</v>
      </c>
      <c r="AA34" s="61" t="s">
        <v>28</v>
      </c>
      <c r="AB34" s="61" t="s">
        <v>28</v>
      </c>
      <c r="AC34" s="57" t="s">
        <v>148</v>
      </c>
      <c r="AD34" s="57" t="s">
        <v>148</v>
      </c>
      <c r="AE34" s="57" t="s">
        <v>148</v>
      </c>
      <c r="AF34" s="57" t="s">
        <v>148</v>
      </c>
      <c r="AG34" s="57" t="s">
        <v>148</v>
      </c>
      <c r="AH34" s="57" t="s">
        <v>148</v>
      </c>
      <c r="AI34" s="57" t="s">
        <v>148</v>
      </c>
      <c r="AJ34" s="57" t="s">
        <v>148</v>
      </c>
      <c r="AK34" s="57">
        <f t="shared" si="0"/>
        <v>0</v>
      </c>
      <c r="AL34" s="57">
        <f t="shared" si="1"/>
        <v>0</v>
      </c>
      <c r="AM34" s="58"/>
      <c r="AN34" s="58"/>
    </row>
    <row r="35" spans="1:40" ht="12" customHeight="1">
      <c r="A35" s="17" t="s">
        <v>73</v>
      </c>
      <c r="B35" s="50" t="s">
        <v>74</v>
      </c>
      <c r="C35" s="9" t="s">
        <v>151</v>
      </c>
      <c r="D35" s="9" t="s">
        <v>151</v>
      </c>
      <c r="E35" s="9" t="s">
        <v>151</v>
      </c>
      <c r="F35" s="57" t="s">
        <v>148</v>
      </c>
      <c r="G35" s="57" t="s">
        <v>148</v>
      </c>
      <c r="H35" s="57" t="s">
        <v>148</v>
      </c>
      <c r="I35" s="57" t="s">
        <v>148</v>
      </c>
      <c r="J35" s="57" t="s">
        <v>148</v>
      </c>
      <c r="K35" s="57" t="s">
        <v>148</v>
      </c>
      <c r="L35" s="57" t="s">
        <v>148</v>
      </c>
      <c r="M35" s="57" t="s">
        <v>148</v>
      </c>
      <c r="N35" s="57" t="s">
        <v>148</v>
      </c>
      <c r="O35" s="9" t="s">
        <v>151</v>
      </c>
      <c r="P35" s="9" t="s">
        <v>151</v>
      </c>
      <c r="Q35" s="9" t="s">
        <v>151</v>
      </c>
      <c r="R35" s="57" t="s">
        <v>148</v>
      </c>
      <c r="S35" s="57" t="s">
        <v>148</v>
      </c>
      <c r="T35" s="57" t="s">
        <v>148</v>
      </c>
      <c r="U35" s="57" t="s">
        <v>148</v>
      </c>
      <c r="V35" s="57" t="s">
        <v>148</v>
      </c>
      <c r="W35" s="57" t="s">
        <v>148</v>
      </c>
      <c r="X35" s="57" t="s">
        <v>148</v>
      </c>
      <c r="Y35" s="57" t="s">
        <v>148</v>
      </c>
      <c r="Z35" s="57" t="s">
        <v>148</v>
      </c>
      <c r="AA35" s="57" t="s">
        <v>148</v>
      </c>
      <c r="AB35" s="57" t="s">
        <v>148</v>
      </c>
      <c r="AC35" s="57" t="s">
        <v>148</v>
      </c>
      <c r="AD35" s="57" t="s">
        <v>148</v>
      </c>
      <c r="AE35" s="57" t="s">
        <v>148</v>
      </c>
      <c r="AF35" s="57" t="s">
        <v>148</v>
      </c>
      <c r="AG35" s="57" t="s">
        <v>148</v>
      </c>
      <c r="AH35" s="57" t="s">
        <v>148</v>
      </c>
      <c r="AI35" s="57" t="s">
        <v>148</v>
      </c>
      <c r="AJ35" s="57" t="s">
        <v>148</v>
      </c>
      <c r="AK35" s="57">
        <f t="shared" si="0"/>
        <v>0</v>
      </c>
      <c r="AL35" s="57">
        <f t="shared" si="1"/>
        <v>0</v>
      </c>
      <c r="AM35" s="58"/>
      <c r="AN35" s="58"/>
    </row>
    <row r="36" spans="1:43" s="10" customFormat="1" ht="12.75" customHeight="1">
      <c r="A36" s="104" t="s">
        <v>191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64"/>
      <c r="AM36" s="64"/>
      <c r="AN36" s="64"/>
      <c r="AO36" s="64"/>
      <c r="AP36" s="64"/>
      <c r="AQ36" s="64"/>
    </row>
    <row r="37" spans="1:37" s="48" customFormat="1" ht="12" customHeight="1">
      <c r="A37" s="103" t="s">
        <v>75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20"/>
    </row>
    <row r="38" spans="1:37" s="48" customFormat="1" ht="12" customHeight="1">
      <c r="A38" s="106" t="s">
        <v>192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</row>
    <row r="39" spans="1:37" s="48" customFormat="1" ht="12" customHeight="1">
      <c r="A39" s="103" t="s">
        <v>193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20"/>
    </row>
    <row r="40" spans="1:2" ht="16.5" customHeight="1">
      <c r="A40" s="1" t="s">
        <v>168</v>
      </c>
      <c r="B40" s="25"/>
    </row>
    <row r="41" spans="1:2" ht="9.75" customHeight="1">
      <c r="A41" s="12"/>
      <c r="B41" s="12"/>
    </row>
    <row r="42" spans="1:2" ht="9.75" customHeight="1">
      <c r="A42" s="3"/>
      <c r="B42" s="3"/>
    </row>
    <row r="43" spans="1:38" s="5" customFormat="1" ht="12" customHeight="1">
      <c r="A43" s="87" t="s">
        <v>137</v>
      </c>
      <c r="B43" s="111"/>
      <c r="C43" s="89" t="s">
        <v>173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5"/>
      <c r="O43" s="89" t="s">
        <v>174</v>
      </c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5"/>
      <c r="AA43" s="87" t="s">
        <v>12</v>
      </c>
      <c r="AB43" s="88"/>
      <c r="AC43" s="87" t="s">
        <v>13</v>
      </c>
      <c r="AD43" s="88"/>
      <c r="AE43" s="87" t="s">
        <v>14</v>
      </c>
      <c r="AF43" s="88"/>
      <c r="AG43" s="87" t="s">
        <v>15</v>
      </c>
      <c r="AH43" s="88"/>
      <c r="AI43" s="87" t="s">
        <v>16</v>
      </c>
      <c r="AJ43" s="88"/>
      <c r="AK43" s="79" t="s">
        <v>17</v>
      </c>
      <c r="AL43" s="80"/>
    </row>
    <row r="44" spans="1:38" s="5" customFormat="1" ht="12" customHeight="1">
      <c r="A44" s="112"/>
      <c r="B44" s="113"/>
      <c r="C44" s="89" t="s">
        <v>0</v>
      </c>
      <c r="D44" s="94"/>
      <c r="E44" s="95"/>
      <c r="F44" s="89" t="s">
        <v>1</v>
      </c>
      <c r="G44" s="94"/>
      <c r="H44" s="95"/>
      <c r="I44" s="89" t="s">
        <v>2</v>
      </c>
      <c r="J44" s="94"/>
      <c r="K44" s="95"/>
      <c r="L44" s="89" t="s">
        <v>3</v>
      </c>
      <c r="M44" s="94"/>
      <c r="N44" s="95"/>
      <c r="O44" s="89" t="s">
        <v>0</v>
      </c>
      <c r="P44" s="94"/>
      <c r="Q44" s="95"/>
      <c r="R44" s="89" t="s">
        <v>1</v>
      </c>
      <c r="S44" s="94"/>
      <c r="T44" s="95"/>
      <c r="U44" s="89" t="s">
        <v>2</v>
      </c>
      <c r="V44" s="94"/>
      <c r="W44" s="95"/>
      <c r="X44" s="89" t="s">
        <v>3</v>
      </c>
      <c r="Y44" s="94"/>
      <c r="Z44" s="95"/>
      <c r="AA44" s="83" t="s">
        <v>175</v>
      </c>
      <c r="AB44" s="84"/>
      <c r="AC44" s="83" t="s">
        <v>176</v>
      </c>
      <c r="AD44" s="84"/>
      <c r="AE44" s="83" t="s">
        <v>177</v>
      </c>
      <c r="AF44" s="84"/>
      <c r="AG44" s="85" t="s">
        <v>178</v>
      </c>
      <c r="AH44" s="86"/>
      <c r="AI44" s="85" t="s">
        <v>179</v>
      </c>
      <c r="AJ44" s="86"/>
      <c r="AK44" s="81" t="s">
        <v>95</v>
      </c>
      <c r="AL44" s="82"/>
    </row>
    <row r="45" spans="1:38" s="5" customFormat="1" ht="12" customHeight="1">
      <c r="A45" s="112"/>
      <c r="B45" s="113"/>
      <c r="C45" s="4" t="s">
        <v>138</v>
      </c>
      <c r="D45" s="4" t="s">
        <v>139</v>
      </c>
      <c r="E45" s="4" t="s">
        <v>140</v>
      </c>
      <c r="F45" s="4" t="s">
        <v>138</v>
      </c>
      <c r="G45" s="4" t="s">
        <v>139</v>
      </c>
      <c r="H45" s="4" t="s">
        <v>140</v>
      </c>
      <c r="I45" s="4" t="s">
        <v>138</v>
      </c>
      <c r="J45" s="4" t="s">
        <v>139</v>
      </c>
      <c r="K45" s="4" t="s">
        <v>140</v>
      </c>
      <c r="L45" s="4" t="s">
        <v>138</v>
      </c>
      <c r="M45" s="4" t="s">
        <v>139</v>
      </c>
      <c r="N45" s="4" t="s">
        <v>140</v>
      </c>
      <c r="O45" s="4" t="s">
        <v>138</v>
      </c>
      <c r="P45" s="4" t="s">
        <v>139</v>
      </c>
      <c r="Q45" s="4" t="s">
        <v>140</v>
      </c>
      <c r="R45" s="4" t="s">
        <v>138</v>
      </c>
      <c r="S45" s="4" t="s">
        <v>139</v>
      </c>
      <c r="T45" s="4" t="s">
        <v>140</v>
      </c>
      <c r="U45" s="4" t="s">
        <v>138</v>
      </c>
      <c r="V45" s="4" t="s">
        <v>139</v>
      </c>
      <c r="W45" s="4" t="s">
        <v>140</v>
      </c>
      <c r="X45" s="4" t="s">
        <v>138</v>
      </c>
      <c r="Y45" s="4" t="s">
        <v>139</v>
      </c>
      <c r="Z45" s="4" t="s">
        <v>140</v>
      </c>
      <c r="AA45" s="4" t="s">
        <v>141</v>
      </c>
      <c r="AB45" s="4" t="s">
        <v>140</v>
      </c>
      <c r="AC45" s="4" t="s">
        <v>141</v>
      </c>
      <c r="AD45" s="4" t="s">
        <v>140</v>
      </c>
      <c r="AE45" s="4" t="s">
        <v>141</v>
      </c>
      <c r="AF45" s="4" t="s">
        <v>140</v>
      </c>
      <c r="AG45" s="4" t="s">
        <v>141</v>
      </c>
      <c r="AH45" s="4" t="s">
        <v>140</v>
      </c>
      <c r="AI45" s="4" t="s">
        <v>141</v>
      </c>
      <c r="AJ45" s="4" t="s">
        <v>140</v>
      </c>
      <c r="AK45" s="26" t="s">
        <v>141</v>
      </c>
      <c r="AL45" s="26" t="s">
        <v>140</v>
      </c>
    </row>
    <row r="46" spans="1:38" s="5" customFormat="1" ht="12" customHeight="1">
      <c r="A46" s="114"/>
      <c r="B46" s="115"/>
      <c r="C46" s="49" t="s">
        <v>142</v>
      </c>
      <c r="D46" s="49" t="s">
        <v>143</v>
      </c>
      <c r="E46" s="49" t="s">
        <v>146</v>
      </c>
      <c r="F46" s="49" t="s">
        <v>142</v>
      </c>
      <c r="G46" s="49" t="s">
        <v>143</v>
      </c>
      <c r="H46" s="49" t="s">
        <v>146</v>
      </c>
      <c r="I46" s="49" t="s">
        <v>142</v>
      </c>
      <c r="J46" s="49" t="s">
        <v>143</v>
      </c>
      <c r="K46" s="49" t="s">
        <v>146</v>
      </c>
      <c r="L46" s="49" t="s">
        <v>142</v>
      </c>
      <c r="M46" s="49" t="s">
        <v>143</v>
      </c>
      <c r="N46" s="49" t="s">
        <v>146</v>
      </c>
      <c r="O46" s="49" t="s">
        <v>142</v>
      </c>
      <c r="P46" s="49" t="s">
        <v>143</v>
      </c>
      <c r="Q46" s="49" t="s">
        <v>146</v>
      </c>
      <c r="R46" s="49" t="s">
        <v>142</v>
      </c>
      <c r="S46" s="49" t="s">
        <v>143</v>
      </c>
      <c r="T46" s="49" t="s">
        <v>146</v>
      </c>
      <c r="U46" s="49" t="s">
        <v>142</v>
      </c>
      <c r="V46" s="49" t="s">
        <v>143</v>
      </c>
      <c r="W46" s="49" t="s">
        <v>146</v>
      </c>
      <c r="X46" s="49" t="s">
        <v>142</v>
      </c>
      <c r="Y46" s="49" t="s">
        <v>143</v>
      </c>
      <c r="Z46" s="49" t="s">
        <v>146</v>
      </c>
      <c r="AA46" s="49" t="s">
        <v>145</v>
      </c>
      <c r="AB46" s="49" t="s">
        <v>146</v>
      </c>
      <c r="AC46" s="49" t="s">
        <v>145</v>
      </c>
      <c r="AD46" s="49" t="s">
        <v>146</v>
      </c>
      <c r="AE46" s="49" t="s">
        <v>145</v>
      </c>
      <c r="AF46" s="49" t="s">
        <v>146</v>
      </c>
      <c r="AG46" s="49" t="s">
        <v>145</v>
      </c>
      <c r="AH46" s="49" t="s">
        <v>146</v>
      </c>
      <c r="AI46" s="49" t="s">
        <v>145</v>
      </c>
      <c r="AJ46" s="49" t="s">
        <v>146</v>
      </c>
      <c r="AK46" s="49" t="s">
        <v>145</v>
      </c>
      <c r="AL46" s="49" t="s">
        <v>146</v>
      </c>
    </row>
    <row r="47" spans="1:40" s="30" customFormat="1" ht="15" customHeight="1">
      <c r="A47" s="109" t="s">
        <v>147</v>
      </c>
      <c r="B47" s="116"/>
      <c r="C47" s="28">
        <v>620</v>
      </c>
      <c r="D47" s="28">
        <v>1685</v>
      </c>
      <c r="E47" s="28">
        <v>14565350</v>
      </c>
      <c r="F47" s="28">
        <v>159</v>
      </c>
      <c r="G47" s="28">
        <v>311</v>
      </c>
      <c r="H47" s="28">
        <v>4791050</v>
      </c>
      <c r="I47" s="28">
        <v>237</v>
      </c>
      <c r="J47" s="28">
        <v>728</v>
      </c>
      <c r="K47" s="28">
        <v>6770400</v>
      </c>
      <c r="L47" s="28">
        <v>224</v>
      </c>
      <c r="M47" s="28">
        <v>646</v>
      </c>
      <c r="N47" s="28">
        <v>3003900</v>
      </c>
      <c r="O47" s="28">
        <v>2298</v>
      </c>
      <c r="P47" s="28">
        <v>6172</v>
      </c>
      <c r="Q47" s="28">
        <v>54789450</v>
      </c>
      <c r="R47" s="28">
        <v>607</v>
      </c>
      <c r="S47" s="28">
        <v>1244</v>
      </c>
      <c r="T47" s="28">
        <v>19198350</v>
      </c>
      <c r="U47" s="28">
        <v>910</v>
      </c>
      <c r="V47" s="28">
        <v>2726</v>
      </c>
      <c r="W47" s="28">
        <v>25351800</v>
      </c>
      <c r="X47" s="28">
        <v>781</v>
      </c>
      <c r="Y47" s="28">
        <v>2202</v>
      </c>
      <c r="Z47" s="28">
        <v>10239300</v>
      </c>
      <c r="AA47" s="28">
        <v>18</v>
      </c>
      <c r="AB47" s="28">
        <v>180000</v>
      </c>
      <c r="AC47" s="28">
        <v>40</v>
      </c>
      <c r="AD47" s="28">
        <v>1000000</v>
      </c>
      <c r="AE47" s="28">
        <v>1</v>
      </c>
      <c r="AF47" s="28">
        <v>10000</v>
      </c>
      <c r="AG47" s="28">
        <v>392</v>
      </c>
      <c r="AH47" s="28">
        <v>731058</v>
      </c>
      <c r="AI47" s="28">
        <v>473</v>
      </c>
      <c r="AJ47" s="28">
        <v>1212280</v>
      </c>
      <c r="AK47" s="29">
        <f>SUM(AI47,AG47,AE47,AC47,AA47)</f>
        <v>924</v>
      </c>
      <c r="AL47" s="29">
        <f>SUM(AJ47,AH47,AF47,AD47,AB47)</f>
        <v>3133338</v>
      </c>
      <c r="AM47" s="59"/>
      <c r="AN47" s="59"/>
    </row>
    <row r="48" spans="1:40" s="30" customFormat="1" ht="15" customHeight="1">
      <c r="A48" s="16" t="s">
        <v>20</v>
      </c>
      <c r="B48" s="18" t="s">
        <v>21</v>
      </c>
      <c r="C48" s="28">
        <v>523</v>
      </c>
      <c r="D48" s="28">
        <v>1445</v>
      </c>
      <c r="E48" s="28">
        <v>12256500</v>
      </c>
      <c r="F48" s="28">
        <v>124</v>
      </c>
      <c r="G48" s="28">
        <v>239</v>
      </c>
      <c r="H48" s="28">
        <v>3681900</v>
      </c>
      <c r="I48" s="28">
        <v>203</v>
      </c>
      <c r="J48" s="28">
        <v>638</v>
      </c>
      <c r="K48" s="28">
        <v>5933400</v>
      </c>
      <c r="L48" s="28">
        <v>196</v>
      </c>
      <c r="M48" s="28">
        <v>568</v>
      </c>
      <c r="N48" s="28">
        <v>2641200</v>
      </c>
      <c r="O48" s="28">
        <v>1908</v>
      </c>
      <c r="P48" s="28">
        <v>5229</v>
      </c>
      <c r="Q48" s="28">
        <v>45562900</v>
      </c>
      <c r="R48" s="28">
        <v>467</v>
      </c>
      <c r="S48" s="28">
        <v>961</v>
      </c>
      <c r="T48" s="28">
        <v>14831050</v>
      </c>
      <c r="U48" s="28">
        <v>762</v>
      </c>
      <c r="V48" s="28">
        <v>2341</v>
      </c>
      <c r="W48" s="28">
        <v>21771300</v>
      </c>
      <c r="X48" s="28">
        <v>679</v>
      </c>
      <c r="Y48" s="28">
        <v>1927</v>
      </c>
      <c r="Z48" s="28">
        <v>8960550</v>
      </c>
      <c r="AA48" s="28">
        <v>17</v>
      </c>
      <c r="AB48" s="28">
        <v>170000</v>
      </c>
      <c r="AC48" s="28">
        <v>32</v>
      </c>
      <c r="AD48" s="28">
        <v>800000</v>
      </c>
      <c r="AE48" s="28">
        <v>1</v>
      </c>
      <c r="AF48" s="28">
        <v>10000</v>
      </c>
      <c r="AG48" s="28">
        <v>241</v>
      </c>
      <c r="AH48" s="28">
        <v>537509</v>
      </c>
      <c r="AI48" s="28">
        <v>280</v>
      </c>
      <c r="AJ48" s="28">
        <v>899759</v>
      </c>
      <c r="AK48" s="29">
        <f aca="true" t="shared" si="2" ref="AK48:AK74">SUM(AI48,AG48,AE48,AC48,AA48)</f>
        <v>571</v>
      </c>
      <c r="AL48" s="29">
        <f aca="true" t="shared" si="3" ref="AL48:AL74">SUM(AJ48,AH48,AF48,AD48,AB48)</f>
        <v>2417268</v>
      </c>
      <c r="AM48" s="59"/>
      <c r="AN48" s="59"/>
    </row>
    <row r="49" spans="1:40" s="55" customFormat="1" ht="15" customHeight="1">
      <c r="A49" s="17" t="s">
        <v>22</v>
      </c>
      <c r="B49" s="50" t="s">
        <v>23</v>
      </c>
      <c r="C49" s="28">
        <v>111</v>
      </c>
      <c r="D49" s="28">
        <v>296</v>
      </c>
      <c r="E49" s="28">
        <v>2400150</v>
      </c>
      <c r="F49" s="53">
        <v>23</v>
      </c>
      <c r="G49" s="53">
        <v>45</v>
      </c>
      <c r="H49" s="53">
        <v>693600</v>
      </c>
      <c r="I49" s="53">
        <v>40</v>
      </c>
      <c r="J49" s="53">
        <v>116</v>
      </c>
      <c r="K49" s="53">
        <v>1078800</v>
      </c>
      <c r="L49" s="53">
        <v>48</v>
      </c>
      <c r="M49" s="53">
        <v>135</v>
      </c>
      <c r="N49" s="53">
        <v>627750</v>
      </c>
      <c r="O49" s="28">
        <v>325</v>
      </c>
      <c r="P49" s="28">
        <v>913</v>
      </c>
      <c r="Q49" s="28">
        <v>7505900</v>
      </c>
      <c r="R49" s="53">
        <v>66</v>
      </c>
      <c r="S49" s="53">
        <v>145</v>
      </c>
      <c r="T49" s="53">
        <v>2237450</v>
      </c>
      <c r="U49" s="53">
        <v>119</v>
      </c>
      <c r="V49" s="53">
        <v>365</v>
      </c>
      <c r="W49" s="53">
        <v>3394500</v>
      </c>
      <c r="X49" s="53">
        <v>140</v>
      </c>
      <c r="Y49" s="53">
        <v>403</v>
      </c>
      <c r="Z49" s="53">
        <v>1873950</v>
      </c>
      <c r="AA49" s="53">
        <v>2</v>
      </c>
      <c r="AB49" s="53">
        <v>20000</v>
      </c>
      <c r="AC49" s="53">
        <v>4</v>
      </c>
      <c r="AD49" s="53">
        <v>100000</v>
      </c>
      <c r="AE49" s="53">
        <v>0</v>
      </c>
      <c r="AF49" s="53">
        <v>0</v>
      </c>
      <c r="AG49" s="53">
        <v>15</v>
      </c>
      <c r="AH49" s="53">
        <v>41803</v>
      </c>
      <c r="AI49" s="53">
        <v>77</v>
      </c>
      <c r="AJ49" s="53">
        <v>276758</v>
      </c>
      <c r="AK49" s="54">
        <f t="shared" si="2"/>
        <v>98</v>
      </c>
      <c r="AL49" s="54">
        <f t="shared" si="3"/>
        <v>438561</v>
      </c>
      <c r="AM49" s="59"/>
      <c r="AN49" s="59"/>
    </row>
    <row r="50" spans="1:40" s="55" customFormat="1" ht="15" customHeight="1">
      <c r="A50" s="17" t="s">
        <v>24</v>
      </c>
      <c r="B50" s="50" t="s">
        <v>25</v>
      </c>
      <c r="C50" s="28">
        <v>18</v>
      </c>
      <c r="D50" s="28">
        <v>52</v>
      </c>
      <c r="E50" s="28">
        <v>359200</v>
      </c>
      <c r="F50" s="53">
        <v>2</v>
      </c>
      <c r="G50" s="53">
        <v>4</v>
      </c>
      <c r="H50" s="53">
        <v>61600</v>
      </c>
      <c r="I50" s="53">
        <v>5</v>
      </c>
      <c r="J50" s="53">
        <v>16</v>
      </c>
      <c r="K50" s="53">
        <v>148800</v>
      </c>
      <c r="L50" s="53">
        <v>11</v>
      </c>
      <c r="M50" s="53">
        <v>32</v>
      </c>
      <c r="N50" s="53">
        <v>148800</v>
      </c>
      <c r="O50" s="28">
        <v>85</v>
      </c>
      <c r="P50" s="28">
        <v>253</v>
      </c>
      <c r="Q50" s="28">
        <v>2030400</v>
      </c>
      <c r="R50" s="53">
        <v>14</v>
      </c>
      <c r="S50" s="53">
        <v>27</v>
      </c>
      <c r="T50" s="53">
        <v>416850</v>
      </c>
      <c r="U50" s="53">
        <v>37</v>
      </c>
      <c r="V50" s="53">
        <v>121</v>
      </c>
      <c r="W50" s="53">
        <v>1125300</v>
      </c>
      <c r="X50" s="53">
        <v>34</v>
      </c>
      <c r="Y50" s="53">
        <v>105</v>
      </c>
      <c r="Z50" s="53">
        <v>488250</v>
      </c>
      <c r="AA50" s="53">
        <v>1</v>
      </c>
      <c r="AB50" s="53">
        <v>10000</v>
      </c>
      <c r="AC50" s="53">
        <v>3</v>
      </c>
      <c r="AD50" s="53">
        <v>75000</v>
      </c>
      <c r="AE50" s="53">
        <v>0</v>
      </c>
      <c r="AF50" s="53">
        <v>0</v>
      </c>
      <c r="AG50" s="53">
        <v>16</v>
      </c>
      <c r="AH50" s="53">
        <v>39174</v>
      </c>
      <c r="AI50" s="53">
        <v>21</v>
      </c>
      <c r="AJ50" s="53">
        <v>90794</v>
      </c>
      <c r="AK50" s="54">
        <f t="shared" si="2"/>
        <v>41</v>
      </c>
      <c r="AL50" s="54">
        <f t="shared" si="3"/>
        <v>214968</v>
      </c>
      <c r="AM50" s="59"/>
      <c r="AN50" s="59"/>
    </row>
    <row r="51" spans="1:40" s="55" customFormat="1" ht="15" customHeight="1">
      <c r="A51" s="17" t="s">
        <v>26</v>
      </c>
      <c r="B51" s="50" t="s">
        <v>27</v>
      </c>
      <c r="C51" s="28">
        <v>32</v>
      </c>
      <c r="D51" s="28">
        <v>67</v>
      </c>
      <c r="E51" s="28">
        <v>699750</v>
      </c>
      <c r="F51" s="53">
        <v>12</v>
      </c>
      <c r="G51" s="53">
        <v>24</v>
      </c>
      <c r="H51" s="53">
        <v>369600</v>
      </c>
      <c r="I51" s="53">
        <v>14</v>
      </c>
      <c r="J51" s="53">
        <v>28</v>
      </c>
      <c r="K51" s="53">
        <v>260400</v>
      </c>
      <c r="L51" s="53">
        <v>6</v>
      </c>
      <c r="M51" s="53">
        <v>15</v>
      </c>
      <c r="N51" s="53">
        <v>69750</v>
      </c>
      <c r="O51" s="28">
        <v>89</v>
      </c>
      <c r="P51" s="28">
        <v>213</v>
      </c>
      <c r="Q51" s="28">
        <v>2319300</v>
      </c>
      <c r="R51" s="53">
        <v>36</v>
      </c>
      <c r="S51" s="53">
        <v>78</v>
      </c>
      <c r="T51" s="53">
        <v>1203300</v>
      </c>
      <c r="U51" s="53">
        <v>39</v>
      </c>
      <c r="V51" s="53">
        <v>105</v>
      </c>
      <c r="W51" s="53">
        <v>976500</v>
      </c>
      <c r="X51" s="53">
        <v>14</v>
      </c>
      <c r="Y51" s="53">
        <v>30</v>
      </c>
      <c r="Z51" s="53">
        <v>139500</v>
      </c>
      <c r="AA51" s="53">
        <v>1</v>
      </c>
      <c r="AB51" s="53">
        <v>10000</v>
      </c>
      <c r="AC51" s="53">
        <v>2</v>
      </c>
      <c r="AD51" s="53">
        <v>50000</v>
      </c>
      <c r="AE51" s="53">
        <v>0</v>
      </c>
      <c r="AF51" s="53">
        <v>0</v>
      </c>
      <c r="AG51" s="53">
        <v>32</v>
      </c>
      <c r="AH51" s="53">
        <v>74920</v>
      </c>
      <c r="AI51" s="53">
        <v>14</v>
      </c>
      <c r="AJ51" s="53">
        <v>37550</v>
      </c>
      <c r="AK51" s="54">
        <f t="shared" si="2"/>
        <v>49</v>
      </c>
      <c r="AL51" s="54">
        <f t="shared" si="3"/>
        <v>172470</v>
      </c>
      <c r="AM51" s="59"/>
      <c r="AN51" s="59"/>
    </row>
    <row r="52" spans="1:40" s="55" customFormat="1" ht="15" customHeight="1">
      <c r="A52" s="17" t="s">
        <v>29</v>
      </c>
      <c r="B52" s="50" t="s">
        <v>30</v>
      </c>
      <c r="C52" s="28">
        <v>9</v>
      </c>
      <c r="D52" s="28">
        <v>22</v>
      </c>
      <c r="E52" s="28">
        <v>199350</v>
      </c>
      <c r="F52" s="53">
        <v>4</v>
      </c>
      <c r="G52" s="53">
        <v>6</v>
      </c>
      <c r="H52" s="53">
        <v>92400</v>
      </c>
      <c r="I52" s="53">
        <v>2</v>
      </c>
      <c r="J52" s="53">
        <v>7</v>
      </c>
      <c r="K52" s="53">
        <v>65100</v>
      </c>
      <c r="L52" s="53">
        <v>3</v>
      </c>
      <c r="M52" s="53">
        <v>9</v>
      </c>
      <c r="N52" s="53">
        <v>41850</v>
      </c>
      <c r="O52" s="28">
        <v>45</v>
      </c>
      <c r="P52" s="28">
        <v>100</v>
      </c>
      <c r="Q52" s="28">
        <v>968200</v>
      </c>
      <c r="R52" s="53">
        <v>21</v>
      </c>
      <c r="S52" s="53">
        <v>32</v>
      </c>
      <c r="T52" s="53">
        <v>493900</v>
      </c>
      <c r="U52" s="53">
        <v>12</v>
      </c>
      <c r="V52" s="53">
        <v>34</v>
      </c>
      <c r="W52" s="53">
        <v>316200</v>
      </c>
      <c r="X52" s="53">
        <v>12</v>
      </c>
      <c r="Y52" s="53">
        <v>34</v>
      </c>
      <c r="Z52" s="53">
        <v>158100</v>
      </c>
      <c r="AA52" s="53">
        <v>0</v>
      </c>
      <c r="AB52" s="53">
        <v>0</v>
      </c>
      <c r="AC52" s="53">
        <v>1</v>
      </c>
      <c r="AD52" s="53">
        <v>25000</v>
      </c>
      <c r="AE52" s="53">
        <v>0</v>
      </c>
      <c r="AF52" s="53">
        <v>0</v>
      </c>
      <c r="AG52" s="53">
        <v>13</v>
      </c>
      <c r="AH52" s="53">
        <v>25921</v>
      </c>
      <c r="AI52" s="53">
        <v>12</v>
      </c>
      <c r="AJ52" s="53">
        <v>26946</v>
      </c>
      <c r="AK52" s="54">
        <f t="shared" si="2"/>
        <v>26</v>
      </c>
      <c r="AL52" s="54">
        <f t="shared" si="3"/>
        <v>77867</v>
      </c>
      <c r="AM52" s="59"/>
      <c r="AN52" s="59"/>
    </row>
    <row r="53" spans="1:40" s="55" customFormat="1" ht="15" customHeight="1">
      <c r="A53" s="17" t="s">
        <v>31</v>
      </c>
      <c r="B53" s="50" t="s">
        <v>32</v>
      </c>
      <c r="C53" s="28">
        <v>19</v>
      </c>
      <c r="D53" s="28">
        <v>55</v>
      </c>
      <c r="E53" s="28">
        <v>452200</v>
      </c>
      <c r="F53" s="53">
        <v>2</v>
      </c>
      <c r="G53" s="53">
        <v>4</v>
      </c>
      <c r="H53" s="53">
        <v>61600</v>
      </c>
      <c r="I53" s="53">
        <v>10</v>
      </c>
      <c r="J53" s="53">
        <v>33</v>
      </c>
      <c r="K53" s="53">
        <v>306900</v>
      </c>
      <c r="L53" s="53">
        <v>7</v>
      </c>
      <c r="M53" s="53">
        <v>18</v>
      </c>
      <c r="N53" s="53">
        <v>83700</v>
      </c>
      <c r="O53" s="28">
        <v>80</v>
      </c>
      <c r="P53" s="28">
        <v>244</v>
      </c>
      <c r="Q53" s="28">
        <v>2149350</v>
      </c>
      <c r="R53" s="53">
        <v>13</v>
      </c>
      <c r="S53" s="53">
        <v>29</v>
      </c>
      <c r="T53" s="53">
        <v>447450</v>
      </c>
      <c r="U53" s="53">
        <v>45</v>
      </c>
      <c r="V53" s="53">
        <v>151</v>
      </c>
      <c r="W53" s="53">
        <v>1404300</v>
      </c>
      <c r="X53" s="53">
        <v>22</v>
      </c>
      <c r="Y53" s="53">
        <v>64</v>
      </c>
      <c r="Z53" s="53">
        <v>297600</v>
      </c>
      <c r="AA53" s="53">
        <v>1</v>
      </c>
      <c r="AB53" s="53">
        <v>10000</v>
      </c>
      <c r="AC53" s="53">
        <v>1</v>
      </c>
      <c r="AD53" s="53">
        <v>25000</v>
      </c>
      <c r="AE53" s="53">
        <v>0</v>
      </c>
      <c r="AF53" s="53">
        <v>0</v>
      </c>
      <c r="AG53" s="53">
        <v>0</v>
      </c>
      <c r="AH53" s="53">
        <v>0</v>
      </c>
      <c r="AI53" s="53">
        <v>1</v>
      </c>
      <c r="AJ53" s="53">
        <v>2682</v>
      </c>
      <c r="AK53" s="54">
        <f t="shared" si="2"/>
        <v>3</v>
      </c>
      <c r="AL53" s="54">
        <f t="shared" si="3"/>
        <v>37682</v>
      </c>
      <c r="AM53" s="59"/>
      <c r="AN53" s="59"/>
    </row>
    <row r="54" spans="1:40" s="55" customFormat="1" ht="15" customHeight="1">
      <c r="A54" s="17" t="s">
        <v>33</v>
      </c>
      <c r="B54" s="50" t="s">
        <v>34</v>
      </c>
      <c r="C54" s="28">
        <v>64</v>
      </c>
      <c r="D54" s="28">
        <v>201</v>
      </c>
      <c r="E54" s="28">
        <v>1599700</v>
      </c>
      <c r="F54" s="53">
        <v>10</v>
      </c>
      <c r="G54" s="53">
        <v>16</v>
      </c>
      <c r="H54" s="53">
        <v>246550</v>
      </c>
      <c r="I54" s="53">
        <v>28</v>
      </c>
      <c r="J54" s="53">
        <v>106</v>
      </c>
      <c r="K54" s="53">
        <v>985800</v>
      </c>
      <c r="L54" s="53">
        <v>26</v>
      </c>
      <c r="M54" s="53">
        <v>79</v>
      </c>
      <c r="N54" s="53">
        <v>367350</v>
      </c>
      <c r="O54" s="28">
        <v>195</v>
      </c>
      <c r="P54" s="28">
        <v>556</v>
      </c>
      <c r="Q54" s="28">
        <v>4653300</v>
      </c>
      <c r="R54" s="53">
        <v>42</v>
      </c>
      <c r="S54" s="53">
        <v>74</v>
      </c>
      <c r="T54" s="53">
        <v>1142550</v>
      </c>
      <c r="U54" s="53">
        <v>83</v>
      </c>
      <c r="V54" s="53">
        <v>273</v>
      </c>
      <c r="W54" s="53">
        <v>2538900</v>
      </c>
      <c r="X54" s="53">
        <v>70</v>
      </c>
      <c r="Y54" s="53">
        <v>209</v>
      </c>
      <c r="Z54" s="53">
        <v>971850</v>
      </c>
      <c r="AA54" s="53">
        <v>0</v>
      </c>
      <c r="AB54" s="53">
        <v>0</v>
      </c>
      <c r="AC54" s="53">
        <v>5</v>
      </c>
      <c r="AD54" s="53">
        <v>125000</v>
      </c>
      <c r="AE54" s="53">
        <v>0</v>
      </c>
      <c r="AF54" s="53">
        <v>0</v>
      </c>
      <c r="AG54" s="53">
        <v>26</v>
      </c>
      <c r="AH54" s="53">
        <v>47963</v>
      </c>
      <c r="AI54" s="53">
        <v>4</v>
      </c>
      <c r="AJ54" s="53">
        <v>36993</v>
      </c>
      <c r="AK54" s="54">
        <f t="shared" si="2"/>
        <v>35</v>
      </c>
      <c r="AL54" s="54">
        <f t="shared" si="3"/>
        <v>209956</v>
      </c>
      <c r="AM54" s="59"/>
      <c r="AN54" s="59"/>
    </row>
    <row r="55" spans="1:40" s="55" customFormat="1" ht="15" customHeight="1">
      <c r="A55" s="17" t="s">
        <v>35</v>
      </c>
      <c r="B55" s="50" t="s">
        <v>36</v>
      </c>
      <c r="C55" s="28">
        <v>32</v>
      </c>
      <c r="D55" s="28">
        <v>82</v>
      </c>
      <c r="E55" s="28">
        <v>740450</v>
      </c>
      <c r="F55" s="53">
        <v>8</v>
      </c>
      <c r="G55" s="53">
        <v>20</v>
      </c>
      <c r="H55" s="53">
        <v>308000</v>
      </c>
      <c r="I55" s="53">
        <v>11</v>
      </c>
      <c r="J55" s="53">
        <v>31</v>
      </c>
      <c r="K55" s="53">
        <v>288300</v>
      </c>
      <c r="L55" s="53">
        <v>13</v>
      </c>
      <c r="M55" s="53">
        <v>31</v>
      </c>
      <c r="N55" s="53">
        <v>144150</v>
      </c>
      <c r="O55" s="28">
        <v>134</v>
      </c>
      <c r="P55" s="28">
        <v>321</v>
      </c>
      <c r="Q55" s="28">
        <v>2700150</v>
      </c>
      <c r="R55" s="53">
        <v>19</v>
      </c>
      <c r="S55" s="53">
        <v>40</v>
      </c>
      <c r="T55" s="53">
        <v>616950</v>
      </c>
      <c r="U55" s="53">
        <v>64</v>
      </c>
      <c r="V55" s="53">
        <v>167</v>
      </c>
      <c r="W55" s="53">
        <v>1553100</v>
      </c>
      <c r="X55" s="53">
        <v>51</v>
      </c>
      <c r="Y55" s="53">
        <v>114</v>
      </c>
      <c r="Z55" s="53">
        <v>530100</v>
      </c>
      <c r="AA55" s="53">
        <v>3</v>
      </c>
      <c r="AB55" s="53">
        <v>30000</v>
      </c>
      <c r="AC55" s="53">
        <v>2</v>
      </c>
      <c r="AD55" s="53">
        <v>50000</v>
      </c>
      <c r="AE55" s="53">
        <v>0</v>
      </c>
      <c r="AF55" s="53">
        <v>0</v>
      </c>
      <c r="AG55" s="53">
        <v>1</v>
      </c>
      <c r="AH55" s="53">
        <v>1572</v>
      </c>
      <c r="AI55" s="53">
        <v>7</v>
      </c>
      <c r="AJ55" s="53">
        <v>31884</v>
      </c>
      <c r="AK55" s="54">
        <f t="shared" si="2"/>
        <v>13</v>
      </c>
      <c r="AL55" s="54">
        <f t="shared" si="3"/>
        <v>113456</v>
      </c>
      <c r="AM55" s="59"/>
      <c r="AN55" s="59"/>
    </row>
    <row r="56" spans="1:40" s="55" customFormat="1" ht="15" customHeight="1">
      <c r="A56" s="17" t="s">
        <v>37</v>
      </c>
      <c r="B56" s="50" t="s">
        <v>38</v>
      </c>
      <c r="C56" s="28">
        <v>17</v>
      </c>
      <c r="D56" s="28">
        <v>51</v>
      </c>
      <c r="E56" s="28">
        <v>477750</v>
      </c>
      <c r="F56" s="53">
        <v>4</v>
      </c>
      <c r="G56" s="53">
        <v>12</v>
      </c>
      <c r="H56" s="53">
        <v>184800</v>
      </c>
      <c r="I56" s="53">
        <v>8</v>
      </c>
      <c r="J56" s="53">
        <v>24</v>
      </c>
      <c r="K56" s="53">
        <v>223200</v>
      </c>
      <c r="L56" s="53">
        <v>5</v>
      </c>
      <c r="M56" s="53">
        <v>15</v>
      </c>
      <c r="N56" s="53">
        <v>69750</v>
      </c>
      <c r="O56" s="28">
        <v>97</v>
      </c>
      <c r="P56" s="28">
        <v>253</v>
      </c>
      <c r="Q56" s="28">
        <v>2225750</v>
      </c>
      <c r="R56" s="53">
        <v>22</v>
      </c>
      <c r="S56" s="53">
        <v>43</v>
      </c>
      <c r="T56" s="53">
        <v>663350</v>
      </c>
      <c r="U56" s="53">
        <v>40</v>
      </c>
      <c r="V56" s="53">
        <v>126</v>
      </c>
      <c r="W56" s="53">
        <v>1171800</v>
      </c>
      <c r="X56" s="53">
        <v>35</v>
      </c>
      <c r="Y56" s="53">
        <v>84</v>
      </c>
      <c r="Z56" s="53">
        <v>390600</v>
      </c>
      <c r="AA56" s="53">
        <v>2</v>
      </c>
      <c r="AB56" s="53">
        <v>20000</v>
      </c>
      <c r="AC56" s="53">
        <v>1</v>
      </c>
      <c r="AD56" s="53">
        <v>25000</v>
      </c>
      <c r="AE56" s="53">
        <v>0</v>
      </c>
      <c r="AF56" s="53">
        <v>0</v>
      </c>
      <c r="AG56" s="53">
        <v>20</v>
      </c>
      <c r="AH56" s="53">
        <v>18825</v>
      </c>
      <c r="AI56" s="53">
        <v>21</v>
      </c>
      <c r="AJ56" s="53">
        <v>15817</v>
      </c>
      <c r="AK56" s="54">
        <f t="shared" si="2"/>
        <v>44</v>
      </c>
      <c r="AL56" s="54">
        <f t="shared" si="3"/>
        <v>79642</v>
      </c>
      <c r="AM56" s="59"/>
      <c r="AN56" s="59"/>
    </row>
    <row r="57" spans="1:40" s="55" customFormat="1" ht="15" customHeight="1">
      <c r="A57" s="17" t="s">
        <v>39</v>
      </c>
      <c r="B57" s="50" t="s">
        <v>40</v>
      </c>
      <c r="C57" s="28">
        <v>36</v>
      </c>
      <c r="D57" s="28">
        <v>109</v>
      </c>
      <c r="E57" s="28">
        <v>891300</v>
      </c>
      <c r="F57" s="53">
        <v>8</v>
      </c>
      <c r="G57" s="53">
        <v>15</v>
      </c>
      <c r="H57" s="53">
        <v>231000</v>
      </c>
      <c r="I57" s="53">
        <v>15</v>
      </c>
      <c r="J57" s="53">
        <v>48</v>
      </c>
      <c r="K57" s="53">
        <v>446400</v>
      </c>
      <c r="L57" s="53">
        <v>13</v>
      </c>
      <c r="M57" s="53">
        <v>46</v>
      </c>
      <c r="N57" s="53">
        <v>213900</v>
      </c>
      <c r="O57" s="28">
        <v>148</v>
      </c>
      <c r="P57" s="28">
        <v>456</v>
      </c>
      <c r="Q57" s="28">
        <v>3959150</v>
      </c>
      <c r="R57" s="53">
        <v>48</v>
      </c>
      <c r="S57" s="53">
        <v>104</v>
      </c>
      <c r="T57" s="53">
        <v>1606250</v>
      </c>
      <c r="U57" s="53">
        <v>45</v>
      </c>
      <c r="V57" s="53">
        <v>154</v>
      </c>
      <c r="W57" s="53">
        <v>1432200</v>
      </c>
      <c r="X57" s="53">
        <v>55</v>
      </c>
      <c r="Y57" s="53">
        <v>198</v>
      </c>
      <c r="Z57" s="53">
        <v>920700</v>
      </c>
      <c r="AA57" s="53">
        <v>1</v>
      </c>
      <c r="AB57" s="53">
        <v>10000</v>
      </c>
      <c r="AC57" s="53">
        <v>1</v>
      </c>
      <c r="AD57" s="53">
        <v>25000</v>
      </c>
      <c r="AE57" s="53">
        <v>1</v>
      </c>
      <c r="AF57" s="53">
        <v>10000</v>
      </c>
      <c r="AG57" s="53">
        <v>18</v>
      </c>
      <c r="AH57" s="53">
        <v>23242</v>
      </c>
      <c r="AI57" s="53">
        <v>8</v>
      </c>
      <c r="AJ57" s="53">
        <v>23295</v>
      </c>
      <c r="AK57" s="54">
        <f t="shared" si="2"/>
        <v>29</v>
      </c>
      <c r="AL57" s="54">
        <f t="shared" si="3"/>
        <v>91537</v>
      </c>
      <c r="AM57" s="59"/>
      <c r="AN57" s="59"/>
    </row>
    <row r="58" spans="1:40" s="55" customFormat="1" ht="15" customHeight="1">
      <c r="A58" s="17" t="s">
        <v>41</v>
      </c>
      <c r="B58" s="50" t="s">
        <v>42</v>
      </c>
      <c r="C58" s="28">
        <v>14</v>
      </c>
      <c r="D58" s="28">
        <v>37</v>
      </c>
      <c r="E58" s="28">
        <v>292600</v>
      </c>
      <c r="F58" s="53">
        <v>3</v>
      </c>
      <c r="G58" s="53">
        <v>6</v>
      </c>
      <c r="H58" s="53">
        <v>92650</v>
      </c>
      <c r="I58" s="53">
        <v>5</v>
      </c>
      <c r="J58" s="53">
        <v>12</v>
      </c>
      <c r="K58" s="53">
        <v>111600</v>
      </c>
      <c r="L58" s="53">
        <v>6</v>
      </c>
      <c r="M58" s="53">
        <v>19</v>
      </c>
      <c r="N58" s="53">
        <v>88350</v>
      </c>
      <c r="O58" s="28">
        <v>82</v>
      </c>
      <c r="P58" s="28">
        <v>232</v>
      </c>
      <c r="Q58" s="28">
        <v>1986750</v>
      </c>
      <c r="R58" s="53">
        <v>16</v>
      </c>
      <c r="S58" s="53">
        <v>35</v>
      </c>
      <c r="T58" s="53">
        <v>540600</v>
      </c>
      <c r="U58" s="53">
        <v>38</v>
      </c>
      <c r="V58" s="53">
        <v>114</v>
      </c>
      <c r="W58" s="53">
        <v>1060200</v>
      </c>
      <c r="X58" s="53">
        <v>28</v>
      </c>
      <c r="Y58" s="53">
        <v>83</v>
      </c>
      <c r="Z58" s="53">
        <v>385950</v>
      </c>
      <c r="AA58" s="53">
        <v>0</v>
      </c>
      <c r="AB58" s="53">
        <v>0</v>
      </c>
      <c r="AC58" s="53">
        <v>3</v>
      </c>
      <c r="AD58" s="53">
        <v>75000</v>
      </c>
      <c r="AE58" s="53">
        <v>0</v>
      </c>
      <c r="AF58" s="53">
        <v>0</v>
      </c>
      <c r="AG58" s="53">
        <v>7</v>
      </c>
      <c r="AH58" s="53">
        <v>20681</v>
      </c>
      <c r="AI58" s="53">
        <v>16</v>
      </c>
      <c r="AJ58" s="53">
        <v>50247</v>
      </c>
      <c r="AK58" s="54">
        <f t="shared" si="2"/>
        <v>26</v>
      </c>
      <c r="AL58" s="54">
        <f t="shared" si="3"/>
        <v>145928</v>
      </c>
      <c r="AM58" s="59"/>
      <c r="AN58" s="59"/>
    </row>
    <row r="59" spans="1:40" s="55" customFormat="1" ht="15" customHeight="1">
      <c r="A59" s="17" t="s">
        <v>43</v>
      </c>
      <c r="B59" s="50" t="s">
        <v>44</v>
      </c>
      <c r="C59" s="28">
        <v>32</v>
      </c>
      <c r="D59" s="28">
        <v>85</v>
      </c>
      <c r="E59" s="28">
        <v>818900</v>
      </c>
      <c r="F59" s="53">
        <v>12</v>
      </c>
      <c r="G59" s="53">
        <v>26</v>
      </c>
      <c r="H59" s="53">
        <v>400400</v>
      </c>
      <c r="I59" s="53">
        <v>9</v>
      </c>
      <c r="J59" s="53">
        <v>31</v>
      </c>
      <c r="K59" s="53">
        <v>288300</v>
      </c>
      <c r="L59" s="53">
        <v>11</v>
      </c>
      <c r="M59" s="53">
        <v>28</v>
      </c>
      <c r="N59" s="53">
        <v>130200</v>
      </c>
      <c r="O59" s="28">
        <v>129</v>
      </c>
      <c r="P59" s="28">
        <v>369</v>
      </c>
      <c r="Q59" s="28">
        <v>3102550</v>
      </c>
      <c r="R59" s="53">
        <v>26</v>
      </c>
      <c r="S59" s="53">
        <v>64</v>
      </c>
      <c r="T59" s="53">
        <v>986800</v>
      </c>
      <c r="U59" s="53">
        <v>45</v>
      </c>
      <c r="V59" s="53">
        <v>150</v>
      </c>
      <c r="W59" s="53">
        <v>1395000</v>
      </c>
      <c r="X59" s="53">
        <v>58</v>
      </c>
      <c r="Y59" s="53">
        <v>155</v>
      </c>
      <c r="Z59" s="53">
        <v>720750</v>
      </c>
      <c r="AA59" s="53">
        <v>0</v>
      </c>
      <c r="AB59" s="53">
        <v>0</v>
      </c>
      <c r="AC59" s="53">
        <v>1</v>
      </c>
      <c r="AD59" s="53">
        <v>25000</v>
      </c>
      <c r="AE59" s="53">
        <v>0</v>
      </c>
      <c r="AF59" s="53">
        <v>0</v>
      </c>
      <c r="AG59" s="53">
        <v>20</v>
      </c>
      <c r="AH59" s="53">
        <v>63288</v>
      </c>
      <c r="AI59" s="53">
        <v>53</v>
      </c>
      <c r="AJ59" s="53">
        <v>144004</v>
      </c>
      <c r="AK59" s="54">
        <f t="shared" si="2"/>
        <v>74</v>
      </c>
      <c r="AL59" s="54">
        <f t="shared" si="3"/>
        <v>232292</v>
      </c>
      <c r="AM59" s="59"/>
      <c r="AN59" s="59"/>
    </row>
    <row r="60" spans="1:40" s="55" customFormat="1" ht="15" customHeight="1">
      <c r="A60" s="17" t="s">
        <v>45</v>
      </c>
      <c r="B60" s="50" t="s">
        <v>46</v>
      </c>
      <c r="C60" s="28">
        <v>36</v>
      </c>
      <c r="D60" s="28">
        <v>97</v>
      </c>
      <c r="E60" s="28">
        <v>848850</v>
      </c>
      <c r="F60" s="53">
        <v>13</v>
      </c>
      <c r="G60" s="53">
        <v>21</v>
      </c>
      <c r="H60" s="53">
        <v>323400</v>
      </c>
      <c r="I60" s="53">
        <v>11</v>
      </c>
      <c r="J60" s="53">
        <v>37</v>
      </c>
      <c r="K60" s="53">
        <v>344100</v>
      </c>
      <c r="L60" s="53">
        <v>12</v>
      </c>
      <c r="M60" s="53">
        <v>39</v>
      </c>
      <c r="N60" s="53">
        <v>181350</v>
      </c>
      <c r="O60" s="28">
        <v>139</v>
      </c>
      <c r="P60" s="28">
        <v>333</v>
      </c>
      <c r="Q60" s="28">
        <v>3326300</v>
      </c>
      <c r="R60" s="53">
        <v>61</v>
      </c>
      <c r="S60" s="53">
        <v>117</v>
      </c>
      <c r="T60" s="53">
        <v>1805750</v>
      </c>
      <c r="U60" s="53">
        <v>40</v>
      </c>
      <c r="V60" s="53">
        <v>111</v>
      </c>
      <c r="W60" s="53">
        <v>1032300</v>
      </c>
      <c r="X60" s="53">
        <v>38</v>
      </c>
      <c r="Y60" s="53">
        <v>105</v>
      </c>
      <c r="Z60" s="53">
        <v>488250</v>
      </c>
      <c r="AA60" s="53">
        <v>0</v>
      </c>
      <c r="AB60" s="53">
        <v>0</v>
      </c>
      <c r="AC60" s="53">
        <v>4</v>
      </c>
      <c r="AD60" s="53">
        <v>100000</v>
      </c>
      <c r="AE60" s="53">
        <v>0</v>
      </c>
      <c r="AF60" s="53">
        <v>0</v>
      </c>
      <c r="AG60" s="53">
        <v>33</v>
      </c>
      <c r="AH60" s="53">
        <v>102212</v>
      </c>
      <c r="AI60" s="53">
        <v>18</v>
      </c>
      <c r="AJ60" s="53">
        <v>58906</v>
      </c>
      <c r="AK60" s="54">
        <f t="shared" si="2"/>
        <v>55</v>
      </c>
      <c r="AL60" s="54">
        <f t="shared" si="3"/>
        <v>261118</v>
      </c>
      <c r="AM60" s="59"/>
      <c r="AN60" s="59"/>
    </row>
    <row r="61" spans="1:40" s="55" customFormat="1" ht="15" customHeight="1">
      <c r="A61" s="17" t="s">
        <v>47</v>
      </c>
      <c r="B61" s="50" t="s">
        <v>48</v>
      </c>
      <c r="C61" s="28">
        <v>29</v>
      </c>
      <c r="D61" s="28">
        <v>87</v>
      </c>
      <c r="E61" s="28">
        <v>709200</v>
      </c>
      <c r="F61" s="53">
        <v>4</v>
      </c>
      <c r="G61" s="53">
        <v>8</v>
      </c>
      <c r="H61" s="53">
        <v>123300</v>
      </c>
      <c r="I61" s="53">
        <v>13</v>
      </c>
      <c r="J61" s="53">
        <v>47</v>
      </c>
      <c r="K61" s="53">
        <v>437100</v>
      </c>
      <c r="L61" s="53">
        <v>12</v>
      </c>
      <c r="M61" s="53">
        <v>32</v>
      </c>
      <c r="N61" s="53">
        <v>148800</v>
      </c>
      <c r="O61" s="28">
        <v>103</v>
      </c>
      <c r="P61" s="28">
        <v>291</v>
      </c>
      <c r="Q61" s="28">
        <v>2620750</v>
      </c>
      <c r="R61" s="53">
        <v>29</v>
      </c>
      <c r="S61" s="53">
        <v>58</v>
      </c>
      <c r="T61" s="53">
        <v>895600</v>
      </c>
      <c r="U61" s="53">
        <v>40</v>
      </c>
      <c r="V61" s="53">
        <v>138</v>
      </c>
      <c r="W61" s="53">
        <v>1283400</v>
      </c>
      <c r="X61" s="53">
        <v>34</v>
      </c>
      <c r="Y61" s="53">
        <v>95</v>
      </c>
      <c r="Z61" s="53">
        <v>441750</v>
      </c>
      <c r="AA61" s="53">
        <v>2</v>
      </c>
      <c r="AB61" s="53">
        <v>20000</v>
      </c>
      <c r="AC61" s="53">
        <v>0</v>
      </c>
      <c r="AD61" s="53">
        <v>0</v>
      </c>
      <c r="AE61" s="53">
        <v>0</v>
      </c>
      <c r="AF61" s="53">
        <v>0</v>
      </c>
      <c r="AG61" s="53">
        <v>15</v>
      </c>
      <c r="AH61" s="53">
        <v>33106</v>
      </c>
      <c r="AI61" s="53">
        <v>2</v>
      </c>
      <c r="AJ61" s="53">
        <v>3810</v>
      </c>
      <c r="AK61" s="54">
        <f t="shared" si="2"/>
        <v>19</v>
      </c>
      <c r="AL61" s="54">
        <f t="shared" si="3"/>
        <v>56916</v>
      </c>
      <c r="AM61" s="59"/>
      <c r="AN61" s="59"/>
    </row>
    <row r="62" spans="1:40" s="55" customFormat="1" ht="15" customHeight="1">
      <c r="A62" s="17" t="s">
        <v>49</v>
      </c>
      <c r="B62" s="50" t="s">
        <v>50</v>
      </c>
      <c r="C62" s="28">
        <v>9</v>
      </c>
      <c r="D62" s="28">
        <v>25</v>
      </c>
      <c r="E62" s="28">
        <v>257950</v>
      </c>
      <c r="F62" s="53">
        <v>4</v>
      </c>
      <c r="G62" s="53">
        <v>11</v>
      </c>
      <c r="H62" s="53">
        <v>169600</v>
      </c>
      <c r="I62" s="53">
        <v>2</v>
      </c>
      <c r="J62" s="53">
        <v>5</v>
      </c>
      <c r="K62" s="53">
        <v>46500</v>
      </c>
      <c r="L62" s="53">
        <v>3</v>
      </c>
      <c r="M62" s="53">
        <v>9</v>
      </c>
      <c r="N62" s="53">
        <v>41850</v>
      </c>
      <c r="O62" s="28">
        <v>38</v>
      </c>
      <c r="P62" s="28">
        <v>105</v>
      </c>
      <c r="Q62" s="28">
        <v>927500</v>
      </c>
      <c r="R62" s="53">
        <v>13</v>
      </c>
      <c r="S62" s="53">
        <v>33</v>
      </c>
      <c r="T62" s="53">
        <v>509000</v>
      </c>
      <c r="U62" s="53">
        <v>8</v>
      </c>
      <c r="V62" s="53">
        <v>18</v>
      </c>
      <c r="W62" s="53">
        <v>167400</v>
      </c>
      <c r="X62" s="53">
        <v>17</v>
      </c>
      <c r="Y62" s="53">
        <v>54</v>
      </c>
      <c r="Z62" s="53">
        <v>251100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4">
        <f t="shared" si="2"/>
        <v>0</v>
      </c>
      <c r="AL62" s="54">
        <f t="shared" si="3"/>
        <v>0</v>
      </c>
      <c r="AM62" s="59"/>
      <c r="AN62" s="59"/>
    </row>
    <row r="63" spans="1:40" s="55" customFormat="1" ht="15" customHeight="1">
      <c r="A63" s="17" t="s">
        <v>51</v>
      </c>
      <c r="B63" s="50" t="s">
        <v>52</v>
      </c>
      <c r="C63" s="28">
        <v>14</v>
      </c>
      <c r="D63" s="28">
        <v>50</v>
      </c>
      <c r="E63" s="28">
        <v>398150</v>
      </c>
      <c r="F63" s="53">
        <v>1</v>
      </c>
      <c r="G63" s="53">
        <v>2</v>
      </c>
      <c r="H63" s="53">
        <v>30800</v>
      </c>
      <c r="I63" s="53">
        <v>9</v>
      </c>
      <c r="J63" s="53">
        <v>31</v>
      </c>
      <c r="K63" s="53">
        <v>288300</v>
      </c>
      <c r="L63" s="53">
        <v>4</v>
      </c>
      <c r="M63" s="53">
        <v>17</v>
      </c>
      <c r="N63" s="53">
        <v>79050</v>
      </c>
      <c r="O63" s="28">
        <v>41</v>
      </c>
      <c r="P63" s="28">
        <v>115</v>
      </c>
      <c r="Q63" s="28">
        <v>963750</v>
      </c>
      <c r="R63" s="53">
        <v>5</v>
      </c>
      <c r="S63" s="53">
        <v>7</v>
      </c>
      <c r="T63" s="53">
        <v>108150</v>
      </c>
      <c r="U63" s="53">
        <v>23</v>
      </c>
      <c r="V63" s="53">
        <v>76</v>
      </c>
      <c r="W63" s="53">
        <v>706800</v>
      </c>
      <c r="X63" s="53">
        <v>13</v>
      </c>
      <c r="Y63" s="53">
        <v>32</v>
      </c>
      <c r="Z63" s="53">
        <v>148800</v>
      </c>
      <c r="AA63" s="53">
        <v>2</v>
      </c>
      <c r="AB63" s="53">
        <v>20000</v>
      </c>
      <c r="AC63" s="53">
        <v>0</v>
      </c>
      <c r="AD63" s="53">
        <v>0</v>
      </c>
      <c r="AE63" s="53">
        <v>0</v>
      </c>
      <c r="AF63" s="53">
        <v>0</v>
      </c>
      <c r="AG63" s="53">
        <v>6</v>
      </c>
      <c r="AH63" s="53">
        <v>13527</v>
      </c>
      <c r="AI63" s="53">
        <v>8</v>
      </c>
      <c r="AJ63" s="53">
        <v>39114</v>
      </c>
      <c r="AK63" s="54">
        <f t="shared" si="2"/>
        <v>16</v>
      </c>
      <c r="AL63" s="54">
        <f t="shared" si="3"/>
        <v>72641</v>
      </c>
      <c r="AM63" s="59"/>
      <c r="AN63" s="59"/>
    </row>
    <row r="64" spans="1:40" s="55" customFormat="1" ht="15" customHeight="1">
      <c r="A64" s="17" t="s">
        <v>53</v>
      </c>
      <c r="B64" s="50" t="s">
        <v>54</v>
      </c>
      <c r="C64" s="28">
        <v>2</v>
      </c>
      <c r="D64" s="28">
        <v>5</v>
      </c>
      <c r="E64" s="28">
        <v>52600</v>
      </c>
      <c r="F64" s="53">
        <v>1</v>
      </c>
      <c r="G64" s="53">
        <v>1</v>
      </c>
      <c r="H64" s="53">
        <v>15400</v>
      </c>
      <c r="I64" s="53">
        <v>1</v>
      </c>
      <c r="J64" s="53">
        <v>4</v>
      </c>
      <c r="K64" s="53">
        <v>37200</v>
      </c>
      <c r="L64" s="53">
        <v>0</v>
      </c>
      <c r="M64" s="53">
        <v>0</v>
      </c>
      <c r="N64" s="53">
        <v>0</v>
      </c>
      <c r="O64" s="28">
        <v>5</v>
      </c>
      <c r="P64" s="28">
        <v>8</v>
      </c>
      <c r="Q64" s="28">
        <v>58700</v>
      </c>
      <c r="R64" s="53">
        <v>2</v>
      </c>
      <c r="S64" s="53">
        <v>2</v>
      </c>
      <c r="T64" s="53">
        <v>30800</v>
      </c>
      <c r="U64" s="53">
        <v>0</v>
      </c>
      <c r="V64" s="53">
        <v>0</v>
      </c>
      <c r="W64" s="53">
        <v>0</v>
      </c>
      <c r="X64" s="53">
        <v>3</v>
      </c>
      <c r="Y64" s="53">
        <v>6</v>
      </c>
      <c r="Z64" s="53">
        <v>27900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2</v>
      </c>
      <c r="AH64" s="53">
        <v>1964</v>
      </c>
      <c r="AI64" s="53">
        <v>0</v>
      </c>
      <c r="AJ64" s="53">
        <v>0</v>
      </c>
      <c r="AK64" s="54">
        <f t="shared" si="2"/>
        <v>2</v>
      </c>
      <c r="AL64" s="54">
        <f t="shared" si="3"/>
        <v>1964</v>
      </c>
      <c r="AM64" s="59"/>
      <c r="AN64" s="59"/>
    </row>
    <row r="65" spans="1:40" s="55" customFormat="1" ht="15" customHeight="1">
      <c r="A65" s="17" t="s">
        <v>55</v>
      </c>
      <c r="B65" s="50" t="s">
        <v>56</v>
      </c>
      <c r="C65" s="28">
        <v>9</v>
      </c>
      <c r="D65" s="28">
        <v>20</v>
      </c>
      <c r="E65" s="28">
        <v>191800</v>
      </c>
      <c r="F65" s="53">
        <v>4</v>
      </c>
      <c r="G65" s="53">
        <v>4</v>
      </c>
      <c r="H65" s="53">
        <v>61600</v>
      </c>
      <c r="I65" s="53">
        <v>4</v>
      </c>
      <c r="J65" s="53">
        <v>12</v>
      </c>
      <c r="K65" s="53">
        <v>111600</v>
      </c>
      <c r="L65" s="53">
        <v>1</v>
      </c>
      <c r="M65" s="53">
        <v>4</v>
      </c>
      <c r="N65" s="53">
        <v>18600</v>
      </c>
      <c r="O65" s="28">
        <v>27</v>
      </c>
      <c r="P65" s="28">
        <v>60</v>
      </c>
      <c r="Q65" s="28">
        <v>569400</v>
      </c>
      <c r="R65" s="53">
        <v>10</v>
      </c>
      <c r="S65" s="53">
        <v>11</v>
      </c>
      <c r="T65" s="53">
        <v>169500</v>
      </c>
      <c r="U65" s="53">
        <v>14</v>
      </c>
      <c r="V65" s="53">
        <v>37</v>
      </c>
      <c r="W65" s="53">
        <v>344100</v>
      </c>
      <c r="X65" s="53">
        <v>3</v>
      </c>
      <c r="Y65" s="53">
        <v>12</v>
      </c>
      <c r="Z65" s="53">
        <v>55800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4</v>
      </c>
      <c r="AH65" s="53">
        <v>7962</v>
      </c>
      <c r="AI65" s="53">
        <v>0</v>
      </c>
      <c r="AJ65" s="53">
        <v>0</v>
      </c>
      <c r="AK65" s="54">
        <f t="shared" si="2"/>
        <v>4</v>
      </c>
      <c r="AL65" s="54">
        <f t="shared" si="3"/>
        <v>7962</v>
      </c>
      <c r="AM65" s="59"/>
      <c r="AN65" s="59"/>
    </row>
    <row r="66" spans="1:40" s="55" customFormat="1" ht="15" customHeight="1">
      <c r="A66" s="17" t="s">
        <v>57</v>
      </c>
      <c r="B66" s="50" t="s">
        <v>58</v>
      </c>
      <c r="C66" s="28">
        <v>0</v>
      </c>
      <c r="D66" s="28">
        <v>0</v>
      </c>
      <c r="E66" s="28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28">
        <v>6</v>
      </c>
      <c r="P66" s="28">
        <v>23</v>
      </c>
      <c r="Q66" s="28">
        <v>226050</v>
      </c>
      <c r="R66" s="53">
        <v>2</v>
      </c>
      <c r="S66" s="53">
        <v>5</v>
      </c>
      <c r="T66" s="53">
        <v>77250</v>
      </c>
      <c r="U66" s="53">
        <v>3</v>
      </c>
      <c r="V66" s="53">
        <v>14</v>
      </c>
      <c r="W66" s="53">
        <v>130200</v>
      </c>
      <c r="X66" s="53">
        <v>1</v>
      </c>
      <c r="Y66" s="53">
        <v>4</v>
      </c>
      <c r="Z66" s="53">
        <v>18600</v>
      </c>
      <c r="AA66" s="53">
        <v>1</v>
      </c>
      <c r="AB66" s="53">
        <v>10000</v>
      </c>
      <c r="AC66" s="53">
        <v>0</v>
      </c>
      <c r="AD66" s="53">
        <v>0</v>
      </c>
      <c r="AE66" s="53">
        <v>0</v>
      </c>
      <c r="AF66" s="53">
        <v>0</v>
      </c>
      <c r="AG66" s="53">
        <v>2</v>
      </c>
      <c r="AH66" s="53">
        <v>2634</v>
      </c>
      <c r="AI66" s="53">
        <v>3</v>
      </c>
      <c r="AJ66" s="53">
        <v>19243</v>
      </c>
      <c r="AK66" s="54">
        <f t="shared" si="2"/>
        <v>6</v>
      </c>
      <c r="AL66" s="54">
        <f t="shared" si="3"/>
        <v>31877</v>
      </c>
      <c r="AM66" s="59"/>
      <c r="AN66" s="59"/>
    </row>
    <row r="67" spans="1:40" s="55" customFormat="1" ht="15" customHeight="1">
      <c r="A67" s="17" t="s">
        <v>59</v>
      </c>
      <c r="B67" s="50" t="s">
        <v>60</v>
      </c>
      <c r="C67" s="28">
        <v>16</v>
      </c>
      <c r="D67" s="28">
        <v>43</v>
      </c>
      <c r="E67" s="28">
        <v>357450</v>
      </c>
      <c r="F67" s="53">
        <v>4</v>
      </c>
      <c r="G67" s="53">
        <v>6</v>
      </c>
      <c r="H67" s="53">
        <v>92400</v>
      </c>
      <c r="I67" s="53">
        <v>7</v>
      </c>
      <c r="J67" s="53">
        <v>20</v>
      </c>
      <c r="K67" s="53">
        <v>186000</v>
      </c>
      <c r="L67" s="53">
        <v>5</v>
      </c>
      <c r="M67" s="53">
        <v>17</v>
      </c>
      <c r="N67" s="53">
        <v>79050</v>
      </c>
      <c r="O67" s="28">
        <v>60</v>
      </c>
      <c r="P67" s="28">
        <v>170</v>
      </c>
      <c r="Q67" s="28">
        <v>1274650</v>
      </c>
      <c r="R67" s="53">
        <v>7</v>
      </c>
      <c r="S67" s="53">
        <v>10</v>
      </c>
      <c r="T67" s="53">
        <v>154000</v>
      </c>
      <c r="U67" s="53">
        <v>27</v>
      </c>
      <c r="V67" s="53">
        <v>81</v>
      </c>
      <c r="W67" s="53">
        <v>753300</v>
      </c>
      <c r="X67" s="53">
        <v>26</v>
      </c>
      <c r="Y67" s="53">
        <v>79</v>
      </c>
      <c r="Z67" s="53">
        <v>367350</v>
      </c>
      <c r="AA67" s="53">
        <v>0</v>
      </c>
      <c r="AB67" s="53">
        <v>0</v>
      </c>
      <c r="AC67" s="53">
        <v>1</v>
      </c>
      <c r="AD67" s="53">
        <v>25000</v>
      </c>
      <c r="AE67" s="53">
        <v>0</v>
      </c>
      <c r="AF67" s="53">
        <v>0</v>
      </c>
      <c r="AG67" s="53">
        <v>5</v>
      </c>
      <c r="AH67" s="53">
        <v>6398</v>
      </c>
      <c r="AI67" s="53">
        <v>2</v>
      </c>
      <c r="AJ67" s="53">
        <v>3530</v>
      </c>
      <c r="AK67" s="54">
        <f t="shared" si="2"/>
        <v>8</v>
      </c>
      <c r="AL67" s="54">
        <f t="shared" si="3"/>
        <v>34928</v>
      </c>
      <c r="AM67" s="59"/>
      <c r="AN67" s="59"/>
    </row>
    <row r="68" spans="1:40" s="55" customFormat="1" ht="15" customHeight="1">
      <c r="A68" s="17" t="s">
        <v>61</v>
      </c>
      <c r="B68" s="50" t="s">
        <v>62</v>
      </c>
      <c r="C68" s="28">
        <v>12</v>
      </c>
      <c r="D68" s="28">
        <v>28</v>
      </c>
      <c r="E68" s="28">
        <v>230450</v>
      </c>
      <c r="F68" s="53">
        <v>3</v>
      </c>
      <c r="G68" s="53">
        <v>5</v>
      </c>
      <c r="H68" s="53">
        <v>77000</v>
      </c>
      <c r="I68" s="53">
        <v>3</v>
      </c>
      <c r="J68" s="53">
        <v>10</v>
      </c>
      <c r="K68" s="53">
        <v>93000</v>
      </c>
      <c r="L68" s="53">
        <v>6</v>
      </c>
      <c r="M68" s="53">
        <v>13</v>
      </c>
      <c r="N68" s="53">
        <v>60450</v>
      </c>
      <c r="O68" s="28">
        <v>36</v>
      </c>
      <c r="P68" s="28">
        <v>85</v>
      </c>
      <c r="Q68" s="28">
        <v>696150</v>
      </c>
      <c r="R68" s="53">
        <v>7</v>
      </c>
      <c r="S68" s="53">
        <v>15</v>
      </c>
      <c r="T68" s="53">
        <v>231150</v>
      </c>
      <c r="U68" s="53">
        <v>12</v>
      </c>
      <c r="V68" s="53">
        <v>30</v>
      </c>
      <c r="W68" s="53">
        <v>279000</v>
      </c>
      <c r="X68" s="53">
        <v>17</v>
      </c>
      <c r="Y68" s="53">
        <v>40</v>
      </c>
      <c r="Z68" s="53">
        <v>186000</v>
      </c>
      <c r="AA68" s="53">
        <v>1</v>
      </c>
      <c r="AB68" s="53">
        <v>10000</v>
      </c>
      <c r="AC68" s="53">
        <v>1</v>
      </c>
      <c r="AD68" s="53">
        <v>25000</v>
      </c>
      <c r="AE68" s="53">
        <v>0</v>
      </c>
      <c r="AF68" s="53">
        <v>0</v>
      </c>
      <c r="AG68" s="53">
        <v>2</v>
      </c>
      <c r="AH68" s="53">
        <v>1867</v>
      </c>
      <c r="AI68" s="53">
        <v>0</v>
      </c>
      <c r="AJ68" s="53">
        <v>0</v>
      </c>
      <c r="AK68" s="54">
        <f t="shared" si="2"/>
        <v>4</v>
      </c>
      <c r="AL68" s="54">
        <f t="shared" si="3"/>
        <v>36867</v>
      </c>
      <c r="AM68" s="59"/>
      <c r="AN68" s="59"/>
    </row>
    <row r="69" spans="1:40" s="55" customFormat="1" ht="15" customHeight="1">
      <c r="A69" s="17" t="s">
        <v>63</v>
      </c>
      <c r="B69" s="50" t="s">
        <v>64</v>
      </c>
      <c r="C69" s="28">
        <v>12</v>
      </c>
      <c r="D69" s="28">
        <v>33</v>
      </c>
      <c r="E69" s="28">
        <v>278700</v>
      </c>
      <c r="F69" s="53">
        <v>2</v>
      </c>
      <c r="G69" s="53">
        <v>3</v>
      </c>
      <c r="H69" s="53">
        <v>46200</v>
      </c>
      <c r="I69" s="53">
        <v>6</v>
      </c>
      <c r="J69" s="53">
        <v>20</v>
      </c>
      <c r="K69" s="53">
        <v>186000</v>
      </c>
      <c r="L69" s="53">
        <v>4</v>
      </c>
      <c r="M69" s="53">
        <v>10</v>
      </c>
      <c r="N69" s="53">
        <v>46500</v>
      </c>
      <c r="O69" s="28">
        <v>44</v>
      </c>
      <c r="P69" s="28">
        <v>129</v>
      </c>
      <c r="Q69" s="28">
        <v>1298850</v>
      </c>
      <c r="R69" s="53">
        <v>8</v>
      </c>
      <c r="S69" s="53">
        <v>32</v>
      </c>
      <c r="T69" s="53">
        <v>494400</v>
      </c>
      <c r="U69" s="53">
        <v>28</v>
      </c>
      <c r="V69" s="53">
        <v>76</v>
      </c>
      <c r="W69" s="53">
        <v>706800</v>
      </c>
      <c r="X69" s="53">
        <v>8</v>
      </c>
      <c r="Y69" s="53">
        <v>21</v>
      </c>
      <c r="Z69" s="53">
        <v>97650</v>
      </c>
      <c r="AA69" s="53">
        <v>0</v>
      </c>
      <c r="AB69" s="53">
        <v>0</v>
      </c>
      <c r="AC69" s="53">
        <v>2</v>
      </c>
      <c r="AD69" s="53">
        <v>50000</v>
      </c>
      <c r="AE69" s="53">
        <v>0</v>
      </c>
      <c r="AF69" s="53">
        <v>0</v>
      </c>
      <c r="AG69" s="53">
        <v>4</v>
      </c>
      <c r="AH69" s="53">
        <v>10450</v>
      </c>
      <c r="AI69" s="53">
        <v>13</v>
      </c>
      <c r="AJ69" s="53">
        <v>38186</v>
      </c>
      <c r="AK69" s="54">
        <f t="shared" si="2"/>
        <v>19</v>
      </c>
      <c r="AL69" s="54">
        <f t="shared" si="3"/>
        <v>98636</v>
      </c>
      <c r="AM69" s="59"/>
      <c r="AN69" s="59"/>
    </row>
    <row r="70" spans="1:40" s="55" customFormat="1" ht="15" customHeight="1">
      <c r="A70" s="16" t="s">
        <v>65</v>
      </c>
      <c r="B70" s="18" t="s">
        <v>66</v>
      </c>
      <c r="C70" s="28">
        <v>53</v>
      </c>
      <c r="D70" s="28">
        <v>128</v>
      </c>
      <c r="E70" s="28">
        <v>1350100</v>
      </c>
      <c r="F70" s="53">
        <v>22</v>
      </c>
      <c r="G70" s="53">
        <v>46</v>
      </c>
      <c r="H70" s="53">
        <v>708400</v>
      </c>
      <c r="I70" s="53">
        <v>21</v>
      </c>
      <c r="J70" s="53">
        <v>56</v>
      </c>
      <c r="K70" s="53">
        <v>520800</v>
      </c>
      <c r="L70" s="53">
        <v>10</v>
      </c>
      <c r="M70" s="53">
        <v>26</v>
      </c>
      <c r="N70" s="53">
        <v>120900</v>
      </c>
      <c r="O70" s="28">
        <v>201</v>
      </c>
      <c r="P70" s="28">
        <v>475</v>
      </c>
      <c r="Q70" s="28">
        <v>4894550</v>
      </c>
      <c r="R70" s="53">
        <v>66</v>
      </c>
      <c r="S70" s="53">
        <v>134</v>
      </c>
      <c r="T70" s="53">
        <v>2067350</v>
      </c>
      <c r="U70" s="53">
        <v>105</v>
      </c>
      <c r="V70" s="53">
        <v>267</v>
      </c>
      <c r="W70" s="53">
        <v>2483100</v>
      </c>
      <c r="X70" s="53">
        <v>30</v>
      </c>
      <c r="Y70" s="53">
        <v>74</v>
      </c>
      <c r="Z70" s="53">
        <v>344100</v>
      </c>
      <c r="AA70" s="53">
        <v>0</v>
      </c>
      <c r="AB70" s="53">
        <v>0</v>
      </c>
      <c r="AC70" s="53">
        <v>2</v>
      </c>
      <c r="AD70" s="53">
        <v>50000</v>
      </c>
      <c r="AE70" s="53">
        <v>0</v>
      </c>
      <c r="AF70" s="53">
        <v>0</v>
      </c>
      <c r="AG70" s="53">
        <v>25</v>
      </c>
      <c r="AH70" s="53">
        <v>46466</v>
      </c>
      <c r="AI70" s="53">
        <v>75</v>
      </c>
      <c r="AJ70" s="53">
        <v>140770</v>
      </c>
      <c r="AK70" s="54">
        <f t="shared" si="2"/>
        <v>102</v>
      </c>
      <c r="AL70" s="54">
        <f t="shared" si="3"/>
        <v>237236</v>
      </c>
      <c r="AM70" s="59"/>
      <c r="AN70" s="59"/>
    </row>
    <row r="71" spans="1:40" s="55" customFormat="1" ht="15" customHeight="1">
      <c r="A71" s="16" t="s">
        <v>67</v>
      </c>
      <c r="B71" s="18" t="s">
        <v>68</v>
      </c>
      <c r="C71" s="28">
        <v>44</v>
      </c>
      <c r="D71" s="28">
        <v>112</v>
      </c>
      <c r="E71" s="28">
        <v>958750</v>
      </c>
      <c r="F71" s="53">
        <v>13</v>
      </c>
      <c r="G71" s="53">
        <v>26</v>
      </c>
      <c r="H71" s="53">
        <v>400750</v>
      </c>
      <c r="I71" s="53">
        <v>13</v>
      </c>
      <c r="J71" s="53">
        <v>34</v>
      </c>
      <c r="K71" s="53">
        <v>316200</v>
      </c>
      <c r="L71" s="53">
        <v>18</v>
      </c>
      <c r="M71" s="53">
        <v>52</v>
      </c>
      <c r="N71" s="53">
        <v>241800</v>
      </c>
      <c r="O71" s="28">
        <v>189</v>
      </c>
      <c r="P71" s="28">
        <v>468</v>
      </c>
      <c r="Q71" s="28">
        <v>4332000</v>
      </c>
      <c r="R71" s="53">
        <v>74</v>
      </c>
      <c r="S71" s="53">
        <v>149</v>
      </c>
      <c r="T71" s="53">
        <v>2299950</v>
      </c>
      <c r="U71" s="53">
        <v>43</v>
      </c>
      <c r="V71" s="53">
        <v>118</v>
      </c>
      <c r="W71" s="53">
        <v>1097400</v>
      </c>
      <c r="X71" s="53">
        <v>72</v>
      </c>
      <c r="Y71" s="53">
        <v>201</v>
      </c>
      <c r="Z71" s="53">
        <v>934650</v>
      </c>
      <c r="AA71" s="53">
        <v>1</v>
      </c>
      <c r="AB71" s="53">
        <v>10000</v>
      </c>
      <c r="AC71" s="53">
        <v>6</v>
      </c>
      <c r="AD71" s="53">
        <v>150000</v>
      </c>
      <c r="AE71" s="53">
        <v>0</v>
      </c>
      <c r="AF71" s="53">
        <v>0</v>
      </c>
      <c r="AG71" s="53">
        <v>126</v>
      </c>
      <c r="AH71" s="53">
        <v>147083</v>
      </c>
      <c r="AI71" s="53">
        <v>118</v>
      </c>
      <c r="AJ71" s="53">
        <v>171751</v>
      </c>
      <c r="AK71" s="54">
        <f t="shared" si="2"/>
        <v>251</v>
      </c>
      <c r="AL71" s="54">
        <f t="shared" si="3"/>
        <v>478834</v>
      </c>
      <c r="AM71" s="59"/>
      <c r="AN71" s="59"/>
    </row>
    <row r="72" spans="1:40" s="55" customFormat="1" ht="15" customHeight="1">
      <c r="A72" s="16" t="s">
        <v>69</v>
      </c>
      <c r="B72" s="18" t="s">
        <v>70</v>
      </c>
      <c r="C72" s="28">
        <v>0</v>
      </c>
      <c r="D72" s="28">
        <v>0</v>
      </c>
      <c r="E72" s="28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28">
        <v>0</v>
      </c>
      <c r="P72" s="28">
        <v>0</v>
      </c>
      <c r="Q72" s="28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54">
        <f t="shared" si="2"/>
        <v>0</v>
      </c>
      <c r="AL72" s="54">
        <f t="shared" si="3"/>
        <v>0</v>
      </c>
      <c r="AM72" s="59"/>
      <c r="AN72" s="59"/>
    </row>
    <row r="73" spans="1:40" s="55" customFormat="1" ht="15" customHeight="1">
      <c r="A73" s="17" t="s">
        <v>71</v>
      </c>
      <c r="B73" s="50" t="s">
        <v>72</v>
      </c>
      <c r="C73" s="28">
        <v>0</v>
      </c>
      <c r="D73" s="28">
        <v>0</v>
      </c>
      <c r="E73" s="28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28">
        <v>0</v>
      </c>
      <c r="P73" s="28">
        <v>0</v>
      </c>
      <c r="Q73" s="28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4">
        <f t="shared" si="2"/>
        <v>0</v>
      </c>
      <c r="AL73" s="54">
        <f t="shared" si="3"/>
        <v>0</v>
      </c>
      <c r="AM73" s="59"/>
      <c r="AN73" s="59"/>
    </row>
    <row r="74" spans="1:40" s="55" customFormat="1" ht="15" customHeight="1">
      <c r="A74" s="17" t="s">
        <v>73</v>
      </c>
      <c r="B74" s="50" t="s">
        <v>74</v>
      </c>
      <c r="C74" s="28">
        <v>0</v>
      </c>
      <c r="D74" s="28">
        <v>0</v>
      </c>
      <c r="E74" s="28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28">
        <v>0</v>
      </c>
      <c r="P74" s="28">
        <v>0</v>
      </c>
      <c r="Q74" s="28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4">
        <f t="shared" si="2"/>
        <v>0</v>
      </c>
      <c r="AL74" s="54">
        <f t="shared" si="3"/>
        <v>0</v>
      </c>
      <c r="AM74" s="59"/>
      <c r="AN74" s="59"/>
    </row>
    <row r="75" spans="1:43" s="10" customFormat="1" ht="12.75" customHeight="1">
      <c r="A75" s="104" t="s">
        <v>191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64"/>
      <c r="AM75" s="64"/>
      <c r="AN75" s="64"/>
      <c r="AO75" s="64"/>
      <c r="AP75" s="64"/>
      <c r="AQ75" s="64"/>
    </row>
    <row r="76" spans="1:37" s="48" customFormat="1" ht="12" customHeight="1">
      <c r="A76" s="103" t="s">
        <v>75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20"/>
    </row>
    <row r="77" spans="1:37" s="48" customFormat="1" ht="12" customHeight="1">
      <c r="A77" s="106" t="s">
        <v>192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</row>
    <row r="78" spans="1:37" s="48" customFormat="1" ht="12" customHeight="1">
      <c r="A78" s="103" t="s">
        <v>193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20"/>
    </row>
  </sheetData>
  <sheetProtection/>
  <mergeCells count="56">
    <mergeCell ref="A76:AJ76"/>
    <mergeCell ref="A78:AJ78"/>
    <mergeCell ref="A37:AJ37"/>
    <mergeCell ref="A39:AJ39"/>
    <mergeCell ref="A75:AK75"/>
    <mergeCell ref="A77:AK77"/>
    <mergeCell ref="X44:Z44"/>
    <mergeCell ref="AA44:AB44"/>
    <mergeCell ref="AK44:AL44"/>
    <mergeCell ref="A47:B47"/>
    <mergeCell ref="AC44:AD44"/>
    <mergeCell ref="AE44:AF44"/>
    <mergeCell ref="AG44:AH44"/>
    <mergeCell ref="AI44:AJ44"/>
    <mergeCell ref="AK43:AL43"/>
    <mergeCell ref="C44:E44"/>
    <mergeCell ref="F44:H44"/>
    <mergeCell ref="I44:K44"/>
    <mergeCell ref="L44:N44"/>
    <mergeCell ref="O44:Q44"/>
    <mergeCell ref="AG43:AH43"/>
    <mergeCell ref="AI43:AJ43"/>
    <mergeCell ref="AC43:AD43"/>
    <mergeCell ref="AE43:AF43"/>
    <mergeCell ref="A43:B46"/>
    <mergeCell ref="C43:N43"/>
    <mergeCell ref="O43:Z43"/>
    <mergeCell ref="AA43:AB43"/>
    <mergeCell ref="R44:T44"/>
    <mergeCell ref="U44:W44"/>
    <mergeCell ref="A4:B7"/>
    <mergeCell ref="C4:N4"/>
    <mergeCell ref="O4:Z4"/>
    <mergeCell ref="C5:E5"/>
    <mergeCell ref="F5:H5"/>
    <mergeCell ref="I5:K5"/>
    <mergeCell ref="L5:N5"/>
    <mergeCell ref="AK4:AL4"/>
    <mergeCell ref="AK5:AL5"/>
    <mergeCell ref="AI4:AJ4"/>
    <mergeCell ref="AA5:AB5"/>
    <mergeCell ref="AE4:AF4"/>
    <mergeCell ref="AG4:AH4"/>
    <mergeCell ref="AA4:AB4"/>
    <mergeCell ref="AC4:AD4"/>
    <mergeCell ref="AI5:AJ5"/>
    <mergeCell ref="A36:AK36"/>
    <mergeCell ref="A38:AK38"/>
    <mergeCell ref="A8:B8"/>
    <mergeCell ref="U5:W5"/>
    <mergeCell ref="X5:Z5"/>
    <mergeCell ref="AG5:AH5"/>
    <mergeCell ref="AC5:AD5"/>
    <mergeCell ref="AE5:AF5"/>
    <mergeCell ref="O5:Q5"/>
    <mergeCell ref="R5:T5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1" sqref="A81"/>
    </sheetView>
  </sheetViews>
  <sheetFormatPr defaultColWidth="12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3" style="2" customWidth="1"/>
    <col min="6" max="6" width="10.5" style="2" customWidth="1"/>
    <col min="7" max="7" width="8.83203125" style="2" customWidth="1"/>
    <col min="8" max="8" width="11.83203125" style="2" customWidth="1"/>
    <col min="9" max="9" width="10.66015625" style="2" customWidth="1"/>
    <col min="10" max="10" width="8.83203125" style="2" customWidth="1"/>
    <col min="11" max="11" width="11.66015625" style="2" customWidth="1"/>
    <col min="12" max="12" width="10.83203125" style="2" customWidth="1"/>
    <col min="13" max="13" width="8.83203125" style="2" customWidth="1"/>
    <col min="14" max="14" width="11.66015625" style="2" customWidth="1"/>
    <col min="15" max="15" width="10.33203125" style="2" customWidth="1"/>
    <col min="16" max="16" width="8.83203125" style="2" customWidth="1"/>
    <col min="17" max="17" width="13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3" style="2" customWidth="1"/>
    <col min="24" max="24" width="10.66015625" style="2" customWidth="1"/>
    <col min="25" max="25" width="8.83203125" style="2" customWidth="1"/>
    <col min="26" max="26" width="11.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1.660156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1.83203125" style="2" customWidth="1"/>
    <col min="37" max="37" width="8.83203125" style="2" customWidth="1"/>
    <col min="38" max="38" width="12.16015625" style="2" customWidth="1"/>
    <col min="39" max="41" width="10.33203125" style="2" customWidth="1"/>
    <col min="42" max="42" width="12.5" style="2" customWidth="1"/>
    <col min="43" max="16384" width="12" style="2" customWidth="1"/>
  </cols>
  <sheetData>
    <row r="1" spans="1:2" ht="16.5" customHeight="1">
      <c r="A1" s="1" t="s">
        <v>167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113</v>
      </c>
      <c r="D6" s="4" t="s">
        <v>114</v>
      </c>
      <c r="E6" s="4" t="s">
        <v>115</v>
      </c>
      <c r="F6" s="4" t="s">
        <v>113</v>
      </c>
      <c r="G6" s="4" t="s">
        <v>136</v>
      </c>
      <c r="H6" s="4" t="s">
        <v>115</v>
      </c>
      <c r="I6" s="4" t="s">
        <v>113</v>
      </c>
      <c r="J6" s="4" t="s">
        <v>114</v>
      </c>
      <c r="K6" s="4" t="s">
        <v>115</v>
      </c>
      <c r="L6" s="4" t="s">
        <v>113</v>
      </c>
      <c r="M6" s="4" t="s">
        <v>114</v>
      </c>
      <c r="N6" s="4" t="s">
        <v>115</v>
      </c>
      <c r="O6" s="4" t="s">
        <v>113</v>
      </c>
      <c r="P6" s="4" t="s">
        <v>114</v>
      </c>
      <c r="Q6" s="4" t="s">
        <v>115</v>
      </c>
      <c r="R6" s="4" t="s">
        <v>113</v>
      </c>
      <c r="S6" s="4" t="s">
        <v>114</v>
      </c>
      <c r="T6" s="4" t="s">
        <v>115</v>
      </c>
      <c r="U6" s="4" t="s">
        <v>113</v>
      </c>
      <c r="V6" s="4" t="s">
        <v>114</v>
      </c>
      <c r="W6" s="4" t="s">
        <v>115</v>
      </c>
      <c r="X6" s="4" t="s">
        <v>113</v>
      </c>
      <c r="Y6" s="4" t="s">
        <v>114</v>
      </c>
      <c r="Z6" s="4" t="s">
        <v>115</v>
      </c>
      <c r="AA6" s="4" t="s">
        <v>116</v>
      </c>
      <c r="AB6" s="4" t="s">
        <v>115</v>
      </c>
      <c r="AC6" s="4" t="s">
        <v>116</v>
      </c>
      <c r="AD6" s="4" t="s">
        <v>115</v>
      </c>
      <c r="AE6" s="4" t="s">
        <v>116</v>
      </c>
      <c r="AF6" s="4" t="s">
        <v>115</v>
      </c>
      <c r="AG6" s="4" t="s">
        <v>116</v>
      </c>
      <c r="AH6" s="4" t="s">
        <v>115</v>
      </c>
      <c r="AI6" s="4" t="s">
        <v>116</v>
      </c>
      <c r="AJ6" s="4" t="s">
        <v>115</v>
      </c>
      <c r="AK6" s="4" t="s">
        <v>116</v>
      </c>
      <c r="AL6" s="4" t="s">
        <v>115</v>
      </c>
    </row>
    <row r="7" spans="1:38" s="5" customFormat="1" ht="12" customHeight="1">
      <c r="A7" s="114"/>
      <c r="B7" s="115"/>
      <c r="C7" s="49" t="s">
        <v>117</v>
      </c>
      <c r="D7" s="49" t="s">
        <v>118</v>
      </c>
      <c r="E7" s="49" t="s">
        <v>119</v>
      </c>
      <c r="F7" s="49" t="s">
        <v>117</v>
      </c>
      <c r="G7" s="49" t="s">
        <v>118</v>
      </c>
      <c r="H7" s="49" t="s">
        <v>119</v>
      </c>
      <c r="I7" s="49" t="s">
        <v>117</v>
      </c>
      <c r="J7" s="49" t="s">
        <v>118</v>
      </c>
      <c r="K7" s="49" t="s">
        <v>119</v>
      </c>
      <c r="L7" s="49" t="s">
        <v>117</v>
      </c>
      <c r="M7" s="49" t="s">
        <v>118</v>
      </c>
      <c r="N7" s="49" t="s">
        <v>119</v>
      </c>
      <c r="O7" s="49" t="s">
        <v>117</v>
      </c>
      <c r="P7" s="49" t="s">
        <v>118</v>
      </c>
      <c r="Q7" s="49" t="s">
        <v>119</v>
      </c>
      <c r="R7" s="49" t="s">
        <v>117</v>
      </c>
      <c r="S7" s="49" t="s">
        <v>118</v>
      </c>
      <c r="T7" s="49" t="s">
        <v>119</v>
      </c>
      <c r="U7" s="49" t="s">
        <v>117</v>
      </c>
      <c r="V7" s="49" t="s">
        <v>118</v>
      </c>
      <c r="W7" s="49" t="s">
        <v>119</v>
      </c>
      <c r="X7" s="49" t="s">
        <v>117</v>
      </c>
      <c r="Y7" s="49" t="s">
        <v>118</v>
      </c>
      <c r="Z7" s="49" t="s">
        <v>119</v>
      </c>
      <c r="AA7" s="49" t="s">
        <v>135</v>
      </c>
      <c r="AB7" s="49" t="s">
        <v>119</v>
      </c>
      <c r="AC7" s="49" t="s">
        <v>135</v>
      </c>
      <c r="AD7" s="49" t="s">
        <v>119</v>
      </c>
      <c r="AE7" s="49" t="s">
        <v>135</v>
      </c>
      <c r="AF7" s="49" t="s">
        <v>119</v>
      </c>
      <c r="AG7" s="49" t="s">
        <v>135</v>
      </c>
      <c r="AH7" s="49" t="s">
        <v>119</v>
      </c>
      <c r="AI7" s="49" t="s">
        <v>135</v>
      </c>
      <c r="AJ7" s="49" t="s">
        <v>119</v>
      </c>
      <c r="AK7" s="49" t="s">
        <v>135</v>
      </c>
      <c r="AL7" s="49" t="s">
        <v>119</v>
      </c>
    </row>
    <row r="8" spans="1:40" s="10" customFormat="1" ht="12" customHeight="1">
      <c r="A8" s="109" t="s">
        <v>122</v>
      </c>
      <c r="B8" s="116"/>
      <c r="C8" s="21">
        <v>1804</v>
      </c>
      <c r="D8" s="21">
        <v>4933</v>
      </c>
      <c r="E8" s="21">
        <v>39345450</v>
      </c>
      <c r="F8" s="21">
        <v>329</v>
      </c>
      <c r="G8" s="21">
        <v>604</v>
      </c>
      <c r="H8" s="21">
        <v>9262275</v>
      </c>
      <c r="I8" s="21">
        <v>723</v>
      </c>
      <c r="J8" s="21">
        <v>2188</v>
      </c>
      <c r="K8" s="21">
        <v>20190300</v>
      </c>
      <c r="L8" s="21">
        <v>752</v>
      </c>
      <c r="M8" s="21">
        <v>2141</v>
      </c>
      <c r="N8" s="21">
        <v>9892875</v>
      </c>
      <c r="O8" s="21">
        <v>5876</v>
      </c>
      <c r="P8" s="21">
        <v>15319</v>
      </c>
      <c r="Q8" s="21">
        <v>127653675</v>
      </c>
      <c r="R8" s="21">
        <v>1528</v>
      </c>
      <c r="S8" s="21">
        <v>2720</v>
      </c>
      <c r="T8" s="21">
        <v>40849800</v>
      </c>
      <c r="U8" s="21">
        <v>2180</v>
      </c>
      <c r="V8" s="21">
        <v>6400</v>
      </c>
      <c r="W8" s="21">
        <v>58380750</v>
      </c>
      <c r="X8" s="21">
        <v>2168</v>
      </c>
      <c r="Y8" s="21">
        <v>6199</v>
      </c>
      <c r="Z8" s="21">
        <v>28423125</v>
      </c>
      <c r="AA8" s="21">
        <v>28</v>
      </c>
      <c r="AB8" s="21">
        <v>280000</v>
      </c>
      <c r="AC8" s="21">
        <v>76</v>
      </c>
      <c r="AD8" s="21">
        <v>1900000</v>
      </c>
      <c r="AE8" s="61" t="s">
        <v>130</v>
      </c>
      <c r="AF8" s="21" t="s">
        <v>130</v>
      </c>
      <c r="AG8" s="21">
        <v>965</v>
      </c>
      <c r="AH8" s="21">
        <v>1829670</v>
      </c>
      <c r="AI8" s="21">
        <v>888</v>
      </c>
      <c r="AJ8" s="21">
        <v>3092510</v>
      </c>
      <c r="AK8" s="21">
        <v>1957</v>
      </c>
      <c r="AL8" s="21">
        <v>7102180</v>
      </c>
      <c r="AM8" s="58"/>
      <c r="AN8" s="58"/>
    </row>
    <row r="9" spans="1:40" s="10" customFormat="1" ht="12" customHeight="1">
      <c r="A9" s="16" t="s">
        <v>76</v>
      </c>
      <c r="B9" s="18" t="s">
        <v>19</v>
      </c>
      <c r="C9" s="21">
        <v>1798</v>
      </c>
      <c r="D9" s="21">
        <v>4919</v>
      </c>
      <c r="E9" s="21">
        <v>39129150</v>
      </c>
      <c r="F9" s="21">
        <v>323</v>
      </c>
      <c r="G9" s="21">
        <v>590</v>
      </c>
      <c r="H9" s="21">
        <v>9045975</v>
      </c>
      <c r="I9" s="21">
        <v>723</v>
      </c>
      <c r="J9" s="21">
        <v>2188</v>
      </c>
      <c r="K9" s="21">
        <v>20190300</v>
      </c>
      <c r="L9" s="21">
        <v>752</v>
      </c>
      <c r="M9" s="21">
        <v>2141</v>
      </c>
      <c r="N9" s="21">
        <v>9892875</v>
      </c>
      <c r="O9" s="21">
        <v>5870</v>
      </c>
      <c r="P9" s="21">
        <v>15305</v>
      </c>
      <c r="Q9" s="21">
        <v>127437375</v>
      </c>
      <c r="R9" s="21">
        <v>1522</v>
      </c>
      <c r="S9" s="21">
        <v>2706</v>
      </c>
      <c r="T9" s="21">
        <v>40633500</v>
      </c>
      <c r="U9" s="21">
        <v>2180</v>
      </c>
      <c r="V9" s="21">
        <v>6400</v>
      </c>
      <c r="W9" s="21">
        <v>58380750</v>
      </c>
      <c r="X9" s="21">
        <v>2168</v>
      </c>
      <c r="Y9" s="21">
        <v>6199</v>
      </c>
      <c r="Z9" s="21">
        <v>28423125</v>
      </c>
      <c r="AA9" s="21">
        <v>28</v>
      </c>
      <c r="AB9" s="21">
        <v>280000</v>
      </c>
      <c r="AC9" s="21">
        <v>76</v>
      </c>
      <c r="AD9" s="21">
        <v>1900000</v>
      </c>
      <c r="AE9" s="21" t="s">
        <v>130</v>
      </c>
      <c r="AF9" s="21" t="s">
        <v>130</v>
      </c>
      <c r="AG9" s="21">
        <v>965</v>
      </c>
      <c r="AH9" s="21">
        <v>1829670</v>
      </c>
      <c r="AI9" s="21">
        <v>888</v>
      </c>
      <c r="AJ9" s="21">
        <v>3092510</v>
      </c>
      <c r="AK9" s="21">
        <v>1957</v>
      </c>
      <c r="AL9" s="21">
        <v>7102180</v>
      </c>
      <c r="AM9" s="58"/>
      <c r="AN9" s="58"/>
    </row>
    <row r="10" spans="1:40" s="10" customFormat="1" ht="12" customHeight="1">
      <c r="A10" s="16" t="s">
        <v>20</v>
      </c>
      <c r="B10" s="18" t="s">
        <v>21</v>
      </c>
      <c r="C10" s="21">
        <v>1602</v>
      </c>
      <c r="D10" s="21">
        <v>4453</v>
      </c>
      <c r="E10" s="21">
        <v>35290800</v>
      </c>
      <c r="F10" s="21">
        <v>282</v>
      </c>
      <c r="G10" s="21">
        <v>519</v>
      </c>
      <c r="H10" s="21">
        <v>8018550</v>
      </c>
      <c r="I10" s="21">
        <v>625</v>
      </c>
      <c r="J10" s="21">
        <v>1931</v>
      </c>
      <c r="K10" s="21">
        <v>17958300</v>
      </c>
      <c r="L10" s="21">
        <v>695</v>
      </c>
      <c r="M10" s="21">
        <v>2003</v>
      </c>
      <c r="N10" s="21">
        <v>9313950</v>
      </c>
      <c r="O10" s="21">
        <v>5080</v>
      </c>
      <c r="P10" s="21">
        <v>13578</v>
      </c>
      <c r="Q10" s="21">
        <v>113538450</v>
      </c>
      <c r="R10" s="21">
        <v>1249</v>
      </c>
      <c r="S10" s="21">
        <v>2244</v>
      </c>
      <c r="T10" s="21">
        <v>34669800</v>
      </c>
      <c r="U10" s="21">
        <v>1872</v>
      </c>
      <c r="V10" s="21">
        <v>5627</v>
      </c>
      <c r="W10" s="21">
        <v>52331100</v>
      </c>
      <c r="X10" s="21">
        <v>1959</v>
      </c>
      <c r="Y10" s="21">
        <v>5707</v>
      </c>
      <c r="Z10" s="21">
        <v>26537550</v>
      </c>
      <c r="AA10" s="21">
        <v>23</v>
      </c>
      <c r="AB10" s="21">
        <v>230000</v>
      </c>
      <c r="AC10" s="21">
        <v>63</v>
      </c>
      <c r="AD10" s="21">
        <v>1575000</v>
      </c>
      <c r="AE10" s="21" t="s">
        <v>130</v>
      </c>
      <c r="AF10" s="21" t="s">
        <v>130</v>
      </c>
      <c r="AG10" s="21">
        <v>727</v>
      </c>
      <c r="AH10" s="21">
        <v>1525246</v>
      </c>
      <c r="AI10" s="21">
        <v>504</v>
      </c>
      <c r="AJ10" s="21">
        <v>2099561</v>
      </c>
      <c r="AK10" s="21">
        <v>1317</v>
      </c>
      <c r="AL10" s="21">
        <v>5429807</v>
      </c>
      <c r="AM10" s="58"/>
      <c r="AN10" s="58"/>
    </row>
    <row r="11" spans="1:40" ht="12" customHeight="1">
      <c r="A11" s="17" t="s">
        <v>22</v>
      </c>
      <c r="B11" s="50" t="s">
        <v>23</v>
      </c>
      <c r="C11" s="21">
        <v>194</v>
      </c>
      <c r="D11" s="21">
        <v>511</v>
      </c>
      <c r="E11" s="21">
        <v>3987150</v>
      </c>
      <c r="F11" s="51">
        <v>28</v>
      </c>
      <c r="G11" s="51">
        <v>51</v>
      </c>
      <c r="H11" s="51">
        <v>787950</v>
      </c>
      <c r="I11" s="51">
        <v>79</v>
      </c>
      <c r="J11" s="51">
        <v>228</v>
      </c>
      <c r="K11" s="51">
        <v>2120400</v>
      </c>
      <c r="L11" s="51">
        <v>87</v>
      </c>
      <c r="M11" s="51">
        <v>232</v>
      </c>
      <c r="N11" s="51">
        <v>1078800</v>
      </c>
      <c r="O11" s="21">
        <v>538</v>
      </c>
      <c r="P11" s="21">
        <v>1288</v>
      </c>
      <c r="Q11" s="21">
        <v>10721850</v>
      </c>
      <c r="R11" s="51">
        <v>143</v>
      </c>
      <c r="S11" s="51">
        <v>238</v>
      </c>
      <c r="T11" s="51">
        <v>3677100</v>
      </c>
      <c r="U11" s="51">
        <v>168</v>
      </c>
      <c r="V11" s="51">
        <v>465</v>
      </c>
      <c r="W11" s="51">
        <v>4324500</v>
      </c>
      <c r="X11" s="51">
        <v>227</v>
      </c>
      <c r="Y11" s="51">
        <v>585</v>
      </c>
      <c r="Z11" s="51">
        <v>2720250</v>
      </c>
      <c r="AA11" s="51">
        <v>4</v>
      </c>
      <c r="AB11" s="51">
        <v>40000</v>
      </c>
      <c r="AC11" s="51">
        <v>6</v>
      </c>
      <c r="AD11" s="51">
        <v>150000</v>
      </c>
      <c r="AE11" s="57" t="s">
        <v>130</v>
      </c>
      <c r="AF11" s="57" t="s">
        <v>130</v>
      </c>
      <c r="AG11" s="51">
        <v>62</v>
      </c>
      <c r="AH11" s="51">
        <v>94588</v>
      </c>
      <c r="AI11" s="51">
        <v>112</v>
      </c>
      <c r="AJ11" s="51">
        <v>386362</v>
      </c>
      <c r="AK11" s="51">
        <v>184</v>
      </c>
      <c r="AL11" s="51">
        <v>670950</v>
      </c>
      <c r="AM11" s="58"/>
      <c r="AN11" s="58"/>
    </row>
    <row r="12" spans="1:40" ht="12" customHeight="1">
      <c r="A12" s="17" t="s">
        <v>24</v>
      </c>
      <c r="B12" s="50" t="s">
        <v>25</v>
      </c>
      <c r="C12" s="21">
        <v>79</v>
      </c>
      <c r="D12" s="21">
        <v>214</v>
      </c>
      <c r="E12" s="21">
        <v>1514850</v>
      </c>
      <c r="F12" s="51">
        <v>12</v>
      </c>
      <c r="G12" s="51">
        <v>21</v>
      </c>
      <c r="H12" s="51">
        <v>324450</v>
      </c>
      <c r="I12" s="51">
        <v>22</v>
      </c>
      <c r="J12" s="51">
        <v>63</v>
      </c>
      <c r="K12" s="51">
        <v>585900</v>
      </c>
      <c r="L12" s="51">
        <v>45</v>
      </c>
      <c r="M12" s="51">
        <v>130</v>
      </c>
      <c r="N12" s="51">
        <v>604500</v>
      </c>
      <c r="O12" s="21">
        <v>233</v>
      </c>
      <c r="P12" s="21">
        <v>612</v>
      </c>
      <c r="Q12" s="21">
        <v>4837650</v>
      </c>
      <c r="R12" s="51">
        <v>67</v>
      </c>
      <c r="S12" s="51">
        <v>122</v>
      </c>
      <c r="T12" s="51">
        <v>1884900</v>
      </c>
      <c r="U12" s="51">
        <v>50</v>
      </c>
      <c r="V12" s="51">
        <v>145</v>
      </c>
      <c r="W12" s="51">
        <v>1348500</v>
      </c>
      <c r="X12" s="51">
        <v>116</v>
      </c>
      <c r="Y12" s="51">
        <v>345</v>
      </c>
      <c r="Z12" s="51">
        <v>1604250</v>
      </c>
      <c r="AA12" s="57" t="s">
        <v>130</v>
      </c>
      <c r="AB12" s="57" t="s">
        <v>130</v>
      </c>
      <c r="AC12" s="51">
        <v>3</v>
      </c>
      <c r="AD12" s="51">
        <v>75000</v>
      </c>
      <c r="AE12" s="51" t="s">
        <v>130</v>
      </c>
      <c r="AF12" s="51" t="s">
        <v>130</v>
      </c>
      <c r="AG12" s="51">
        <v>63</v>
      </c>
      <c r="AH12" s="51">
        <v>132730</v>
      </c>
      <c r="AI12" s="51">
        <v>59</v>
      </c>
      <c r="AJ12" s="51">
        <v>394001</v>
      </c>
      <c r="AK12" s="51">
        <v>125</v>
      </c>
      <c r="AL12" s="51">
        <v>601731</v>
      </c>
      <c r="AM12" s="58"/>
      <c r="AN12" s="58"/>
    </row>
    <row r="13" spans="1:40" ht="12" customHeight="1">
      <c r="A13" s="17" t="s">
        <v>26</v>
      </c>
      <c r="B13" s="50" t="s">
        <v>27</v>
      </c>
      <c r="C13" s="21">
        <v>100</v>
      </c>
      <c r="D13" s="21">
        <v>263</v>
      </c>
      <c r="E13" s="21">
        <v>2163600</v>
      </c>
      <c r="F13" s="51">
        <v>18</v>
      </c>
      <c r="G13" s="51">
        <v>35</v>
      </c>
      <c r="H13" s="51">
        <v>540750</v>
      </c>
      <c r="I13" s="51">
        <v>43</v>
      </c>
      <c r="J13" s="51">
        <v>121</v>
      </c>
      <c r="K13" s="51">
        <v>1125300</v>
      </c>
      <c r="L13" s="51">
        <v>39</v>
      </c>
      <c r="M13" s="51">
        <v>107</v>
      </c>
      <c r="N13" s="51">
        <v>497550</v>
      </c>
      <c r="O13" s="21">
        <v>237</v>
      </c>
      <c r="P13" s="21">
        <v>612</v>
      </c>
      <c r="Q13" s="21">
        <v>5056200</v>
      </c>
      <c r="R13" s="51">
        <v>50</v>
      </c>
      <c r="S13" s="51">
        <v>91</v>
      </c>
      <c r="T13" s="51">
        <v>1405950</v>
      </c>
      <c r="U13" s="51">
        <v>92</v>
      </c>
      <c r="V13" s="51">
        <v>264</v>
      </c>
      <c r="W13" s="51">
        <v>2455200</v>
      </c>
      <c r="X13" s="51">
        <v>95</v>
      </c>
      <c r="Y13" s="51">
        <v>257</v>
      </c>
      <c r="Z13" s="51">
        <v>1195050</v>
      </c>
      <c r="AA13" s="51">
        <v>1</v>
      </c>
      <c r="AB13" s="51">
        <v>10000</v>
      </c>
      <c r="AC13" s="51">
        <v>2</v>
      </c>
      <c r="AD13" s="51">
        <v>50000</v>
      </c>
      <c r="AE13" s="57" t="s">
        <v>130</v>
      </c>
      <c r="AF13" s="57" t="s">
        <v>130</v>
      </c>
      <c r="AG13" s="51">
        <v>30</v>
      </c>
      <c r="AH13" s="51">
        <v>85789</v>
      </c>
      <c r="AI13" s="51">
        <v>25</v>
      </c>
      <c r="AJ13" s="51">
        <v>42479</v>
      </c>
      <c r="AK13" s="51">
        <v>58</v>
      </c>
      <c r="AL13" s="51">
        <v>188268</v>
      </c>
      <c r="AM13" s="58"/>
      <c r="AN13" s="58"/>
    </row>
    <row r="14" spans="1:40" ht="12" customHeight="1">
      <c r="A14" s="17" t="s">
        <v>29</v>
      </c>
      <c r="B14" s="50" t="s">
        <v>30</v>
      </c>
      <c r="C14" s="21">
        <v>44</v>
      </c>
      <c r="D14" s="21">
        <v>142</v>
      </c>
      <c r="E14" s="21">
        <v>1069200</v>
      </c>
      <c r="F14" s="51">
        <v>4</v>
      </c>
      <c r="G14" s="51">
        <v>6</v>
      </c>
      <c r="H14" s="51">
        <v>92700</v>
      </c>
      <c r="I14" s="51">
        <v>21</v>
      </c>
      <c r="J14" s="51">
        <v>74</v>
      </c>
      <c r="K14" s="51">
        <v>688200</v>
      </c>
      <c r="L14" s="51">
        <v>19</v>
      </c>
      <c r="M14" s="51">
        <v>62</v>
      </c>
      <c r="N14" s="51">
        <v>288300</v>
      </c>
      <c r="O14" s="21">
        <v>120</v>
      </c>
      <c r="P14" s="21">
        <v>393</v>
      </c>
      <c r="Q14" s="21">
        <v>2948850</v>
      </c>
      <c r="R14" s="51">
        <v>10</v>
      </c>
      <c r="S14" s="51">
        <v>16</v>
      </c>
      <c r="T14" s="51">
        <v>247200</v>
      </c>
      <c r="U14" s="51">
        <v>56</v>
      </c>
      <c r="V14" s="51">
        <v>204</v>
      </c>
      <c r="W14" s="51">
        <v>1897200</v>
      </c>
      <c r="X14" s="51">
        <v>54</v>
      </c>
      <c r="Y14" s="51">
        <v>173</v>
      </c>
      <c r="Z14" s="51">
        <v>804450</v>
      </c>
      <c r="AA14" s="52" t="s">
        <v>109</v>
      </c>
      <c r="AB14" s="52" t="s">
        <v>127</v>
      </c>
      <c r="AC14" s="51">
        <v>1</v>
      </c>
      <c r="AD14" s="51">
        <v>25000</v>
      </c>
      <c r="AE14" s="57" t="s">
        <v>130</v>
      </c>
      <c r="AF14" s="57" t="s">
        <v>130</v>
      </c>
      <c r="AG14" s="51">
        <v>20</v>
      </c>
      <c r="AH14" s="51">
        <v>41131</v>
      </c>
      <c r="AI14" s="51">
        <v>16</v>
      </c>
      <c r="AJ14" s="51">
        <v>130627</v>
      </c>
      <c r="AK14" s="51">
        <v>38</v>
      </c>
      <c r="AL14" s="51">
        <v>206758</v>
      </c>
      <c r="AM14" s="58"/>
      <c r="AN14" s="58"/>
    </row>
    <row r="15" spans="1:40" ht="12" customHeight="1">
      <c r="A15" s="17" t="s">
        <v>31</v>
      </c>
      <c r="B15" s="50" t="s">
        <v>32</v>
      </c>
      <c r="C15" s="21">
        <v>49</v>
      </c>
      <c r="D15" s="21">
        <v>148</v>
      </c>
      <c r="E15" s="21">
        <v>1112400</v>
      </c>
      <c r="F15" s="51">
        <v>8</v>
      </c>
      <c r="G15" s="51">
        <v>10</v>
      </c>
      <c r="H15" s="51">
        <v>154500</v>
      </c>
      <c r="I15" s="51">
        <v>20</v>
      </c>
      <c r="J15" s="51">
        <v>68</v>
      </c>
      <c r="K15" s="51">
        <v>632400</v>
      </c>
      <c r="L15" s="51">
        <v>21</v>
      </c>
      <c r="M15" s="51">
        <v>70</v>
      </c>
      <c r="N15" s="51">
        <v>325500</v>
      </c>
      <c r="O15" s="21">
        <v>222</v>
      </c>
      <c r="P15" s="21">
        <v>583</v>
      </c>
      <c r="Q15" s="21">
        <v>4477050</v>
      </c>
      <c r="R15" s="51">
        <v>62</v>
      </c>
      <c r="S15" s="51">
        <v>80</v>
      </c>
      <c r="T15" s="51">
        <v>1236000</v>
      </c>
      <c r="U15" s="51">
        <v>69</v>
      </c>
      <c r="V15" s="51">
        <v>194</v>
      </c>
      <c r="W15" s="51">
        <v>1804200</v>
      </c>
      <c r="X15" s="51">
        <v>91</v>
      </c>
      <c r="Y15" s="51">
        <v>309</v>
      </c>
      <c r="Z15" s="51">
        <v>1436850</v>
      </c>
      <c r="AA15" s="57" t="s">
        <v>130</v>
      </c>
      <c r="AB15" s="57" t="s">
        <v>130</v>
      </c>
      <c r="AC15" s="51" t="s">
        <v>130</v>
      </c>
      <c r="AD15" s="51" t="s">
        <v>130</v>
      </c>
      <c r="AE15" s="57" t="s">
        <v>130</v>
      </c>
      <c r="AF15" s="57" t="s">
        <v>130</v>
      </c>
      <c r="AG15" s="51">
        <v>26</v>
      </c>
      <c r="AH15" s="51">
        <v>37774</v>
      </c>
      <c r="AI15" s="51">
        <v>5</v>
      </c>
      <c r="AJ15" s="51">
        <v>17628</v>
      </c>
      <c r="AK15" s="51">
        <v>31</v>
      </c>
      <c r="AL15" s="51">
        <v>55402</v>
      </c>
      <c r="AM15" s="58"/>
      <c r="AN15" s="58"/>
    </row>
    <row r="16" spans="1:40" ht="12" customHeight="1">
      <c r="A16" s="17" t="s">
        <v>33</v>
      </c>
      <c r="B16" s="50" t="s">
        <v>34</v>
      </c>
      <c r="C16" s="21">
        <v>150</v>
      </c>
      <c r="D16" s="21">
        <v>459</v>
      </c>
      <c r="E16" s="21">
        <v>3539700</v>
      </c>
      <c r="F16" s="51">
        <v>19</v>
      </c>
      <c r="G16" s="51">
        <v>41</v>
      </c>
      <c r="H16" s="51">
        <v>633450</v>
      </c>
      <c r="I16" s="51">
        <v>64</v>
      </c>
      <c r="J16" s="51">
        <v>207</v>
      </c>
      <c r="K16" s="51">
        <v>1925100</v>
      </c>
      <c r="L16" s="51">
        <v>67</v>
      </c>
      <c r="M16" s="51">
        <v>211</v>
      </c>
      <c r="N16" s="51">
        <v>981150</v>
      </c>
      <c r="O16" s="21">
        <v>421</v>
      </c>
      <c r="P16" s="21">
        <v>1338</v>
      </c>
      <c r="Q16" s="21">
        <v>11040900</v>
      </c>
      <c r="R16" s="51">
        <v>92</v>
      </c>
      <c r="S16" s="51">
        <v>181</v>
      </c>
      <c r="T16" s="51">
        <v>2796450</v>
      </c>
      <c r="U16" s="51">
        <v>196</v>
      </c>
      <c r="V16" s="51">
        <v>616</v>
      </c>
      <c r="W16" s="51">
        <v>5728800</v>
      </c>
      <c r="X16" s="51">
        <v>133</v>
      </c>
      <c r="Y16" s="51">
        <v>541</v>
      </c>
      <c r="Z16" s="51">
        <v>2515650</v>
      </c>
      <c r="AA16" s="51">
        <v>1</v>
      </c>
      <c r="AB16" s="51">
        <v>10000</v>
      </c>
      <c r="AC16" s="51">
        <v>1</v>
      </c>
      <c r="AD16" s="51">
        <v>25000</v>
      </c>
      <c r="AE16" s="57" t="s">
        <v>130</v>
      </c>
      <c r="AF16" s="57" t="s">
        <v>130</v>
      </c>
      <c r="AG16" s="51">
        <v>67</v>
      </c>
      <c r="AH16" s="51">
        <v>154766</v>
      </c>
      <c r="AI16" s="51">
        <v>8</v>
      </c>
      <c r="AJ16" s="51">
        <v>72914</v>
      </c>
      <c r="AK16" s="51">
        <v>77</v>
      </c>
      <c r="AL16" s="51">
        <v>262680</v>
      </c>
      <c r="AM16" s="58"/>
      <c r="AN16" s="58"/>
    </row>
    <row r="17" spans="1:40" ht="12" customHeight="1">
      <c r="A17" s="17" t="s">
        <v>35</v>
      </c>
      <c r="B17" s="50" t="s">
        <v>36</v>
      </c>
      <c r="C17" s="21">
        <v>104</v>
      </c>
      <c r="D17" s="21">
        <v>212</v>
      </c>
      <c r="E17" s="21">
        <v>1716150</v>
      </c>
      <c r="F17" s="51">
        <v>14</v>
      </c>
      <c r="G17" s="51">
        <v>25</v>
      </c>
      <c r="H17" s="51">
        <v>386250</v>
      </c>
      <c r="I17" s="51">
        <v>46</v>
      </c>
      <c r="J17" s="51">
        <v>99</v>
      </c>
      <c r="K17" s="51">
        <v>920700</v>
      </c>
      <c r="L17" s="51">
        <v>44</v>
      </c>
      <c r="M17" s="51">
        <v>88</v>
      </c>
      <c r="N17" s="51">
        <v>409200</v>
      </c>
      <c r="O17" s="21">
        <v>338</v>
      </c>
      <c r="P17" s="21">
        <v>689</v>
      </c>
      <c r="Q17" s="21">
        <v>5616450</v>
      </c>
      <c r="R17" s="51">
        <v>47</v>
      </c>
      <c r="S17" s="51">
        <v>77</v>
      </c>
      <c r="T17" s="51">
        <v>1189650</v>
      </c>
      <c r="U17" s="51">
        <v>152</v>
      </c>
      <c r="V17" s="51">
        <v>340</v>
      </c>
      <c r="W17" s="51">
        <v>3162000</v>
      </c>
      <c r="X17" s="51">
        <v>139</v>
      </c>
      <c r="Y17" s="51">
        <v>272</v>
      </c>
      <c r="Z17" s="51">
        <v>1264800</v>
      </c>
      <c r="AA17" s="51">
        <v>2</v>
      </c>
      <c r="AB17" s="51">
        <v>20000</v>
      </c>
      <c r="AC17" s="51">
        <v>5</v>
      </c>
      <c r="AD17" s="51">
        <v>125000</v>
      </c>
      <c r="AE17" s="57" t="s">
        <v>130</v>
      </c>
      <c r="AF17" s="57" t="s">
        <v>130</v>
      </c>
      <c r="AG17" s="51">
        <v>6</v>
      </c>
      <c r="AH17" s="51">
        <v>31359</v>
      </c>
      <c r="AI17" s="51">
        <v>14</v>
      </c>
      <c r="AJ17" s="51">
        <v>194016</v>
      </c>
      <c r="AK17" s="51">
        <v>27</v>
      </c>
      <c r="AL17" s="51">
        <v>370375</v>
      </c>
      <c r="AM17" s="58"/>
      <c r="AN17" s="58"/>
    </row>
    <row r="18" spans="1:40" ht="12" customHeight="1">
      <c r="A18" s="17" t="s">
        <v>37</v>
      </c>
      <c r="B18" s="50" t="s">
        <v>38</v>
      </c>
      <c r="C18" s="21">
        <v>81</v>
      </c>
      <c r="D18" s="21">
        <v>242</v>
      </c>
      <c r="E18" s="21">
        <v>2014050</v>
      </c>
      <c r="F18" s="51">
        <v>10</v>
      </c>
      <c r="G18" s="51">
        <v>19</v>
      </c>
      <c r="H18" s="51">
        <v>293550</v>
      </c>
      <c r="I18" s="51">
        <v>45</v>
      </c>
      <c r="J18" s="51">
        <v>147</v>
      </c>
      <c r="K18" s="51">
        <v>1367100</v>
      </c>
      <c r="L18" s="51">
        <v>26</v>
      </c>
      <c r="M18" s="51">
        <v>76</v>
      </c>
      <c r="N18" s="51">
        <v>353400</v>
      </c>
      <c r="O18" s="21">
        <v>283</v>
      </c>
      <c r="P18" s="21">
        <v>761</v>
      </c>
      <c r="Q18" s="21">
        <v>6622350</v>
      </c>
      <c r="R18" s="51">
        <v>59</v>
      </c>
      <c r="S18" s="51">
        <v>109</v>
      </c>
      <c r="T18" s="51">
        <v>1684050</v>
      </c>
      <c r="U18" s="51">
        <v>136</v>
      </c>
      <c r="V18" s="51">
        <v>410</v>
      </c>
      <c r="W18" s="51">
        <v>3813000</v>
      </c>
      <c r="X18" s="51">
        <v>88</v>
      </c>
      <c r="Y18" s="51">
        <v>242</v>
      </c>
      <c r="Z18" s="51">
        <v>1125300</v>
      </c>
      <c r="AA18" s="51">
        <v>1</v>
      </c>
      <c r="AB18" s="51">
        <v>10000</v>
      </c>
      <c r="AC18" s="51">
        <v>2</v>
      </c>
      <c r="AD18" s="51">
        <v>50000</v>
      </c>
      <c r="AE18" s="57" t="s">
        <v>130</v>
      </c>
      <c r="AF18" s="57" t="s">
        <v>130</v>
      </c>
      <c r="AG18" s="51">
        <v>41</v>
      </c>
      <c r="AH18" s="51">
        <v>64163</v>
      </c>
      <c r="AI18" s="51">
        <v>42</v>
      </c>
      <c r="AJ18" s="51">
        <v>115529</v>
      </c>
      <c r="AK18" s="51">
        <v>86</v>
      </c>
      <c r="AL18" s="51">
        <v>239692</v>
      </c>
      <c r="AM18" s="58"/>
      <c r="AN18" s="58"/>
    </row>
    <row r="19" spans="1:40" ht="12" customHeight="1">
      <c r="A19" s="17" t="s">
        <v>39</v>
      </c>
      <c r="B19" s="50" t="s">
        <v>40</v>
      </c>
      <c r="C19" s="21">
        <v>140</v>
      </c>
      <c r="D19" s="21">
        <v>454</v>
      </c>
      <c r="E19" s="21">
        <v>3227550</v>
      </c>
      <c r="F19" s="51">
        <v>23</v>
      </c>
      <c r="G19" s="51">
        <v>53</v>
      </c>
      <c r="H19" s="51">
        <v>818850</v>
      </c>
      <c r="I19" s="51">
        <v>32</v>
      </c>
      <c r="J19" s="51">
        <v>117</v>
      </c>
      <c r="K19" s="51">
        <v>1088100</v>
      </c>
      <c r="L19" s="51">
        <v>85</v>
      </c>
      <c r="M19" s="51">
        <v>284</v>
      </c>
      <c r="N19" s="51">
        <v>1320600</v>
      </c>
      <c r="O19" s="21">
        <v>488</v>
      </c>
      <c r="P19" s="21">
        <v>1472</v>
      </c>
      <c r="Q19" s="21">
        <v>11125200</v>
      </c>
      <c r="R19" s="51">
        <v>99</v>
      </c>
      <c r="S19" s="51">
        <v>200</v>
      </c>
      <c r="T19" s="51">
        <v>3090000</v>
      </c>
      <c r="U19" s="51">
        <v>140</v>
      </c>
      <c r="V19" s="51">
        <v>456</v>
      </c>
      <c r="W19" s="51">
        <v>4240800</v>
      </c>
      <c r="X19" s="51">
        <v>249</v>
      </c>
      <c r="Y19" s="51">
        <v>816</v>
      </c>
      <c r="Z19" s="51">
        <v>3794400</v>
      </c>
      <c r="AA19" s="51">
        <v>3</v>
      </c>
      <c r="AB19" s="51">
        <v>30000</v>
      </c>
      <c r="AC19" s="51">
        <v>10</v>
      </c>
      <c r="AD19" s="51">
        <v>250000</v>
      </c>
      <c r="AE19" s="51" t="s">
        <v>130</v>
      </c>
      <c r="AF19" s="51" t="s">
        <v>130</v>
      </c>
      <c r="AG19" s="51">
        <v>61</v>
      </c>
      <c r="AH19" s="51">
        <v>111422</v>
      </c>
      <c r="AI19" s="51">
        <v>25</v>
      </c>
      <c r="AJ19" s="51">
        <v>35997</v>
      </c>
      <c r="AK19" s="51">
        <v>99</v>
      </c>
      <c r="AL19" s="51">
        <v>427419</v>
      </c>
      <c r="AM19" s="58"/>
      <c r="AN19" s="58"/>
    </row>
    <row r="20" spans="1:40" ht="12" customHeight="1">
      <c r="A20" s="17" t="s">
        <v>41</v>
      </c>
      <c r="B20" s="50" t="s">
        <v>42</v>
      </c>
      <c r="C20" s="21">
        <v>65</v>
      </c>
      <c r="D20" s="21">
        <v>183</v>
      </c>
      <c r="E20" s="21">
        <v>1409700</v>
      </c>
      <c r="F20" s="51">
        <v>10</v>
      </c>
      <c r="G20" s="51">
        <v>16</v>
      </c>
      <c r="H20" s="51">
        <v>247200</v>
      </c>
      <c r="I20" s="51">
        <v>27</v>
      </c>
      <c r="J20" s="51">
        <v>83</v>
      </c>
      <c r="K20" s="51">
        <v>771900</v>
      </c>
      <c r="L20" s="51">
        <v>28</v>
      </c>
      <c r="M20" s="51">
        <v>84</v>
      </c>
      <c r="N20" s="51">
        <v>390600</v>
      </c>
      <c r="O20" s="21">
        <v>286</v>
      </c>
      <c r="P20" s="21">
        <v>781</v>
      </c>
      <c r="Q20" s="21">
        <v>7067400</v>
      </c>
      <c r="R20" s="51">
        <v>80</v>
      </c>
      <c r="S20" s="51">
        <v>167</v>
      </c>
      <c r="T20" s="51">
        <v>2580150</v>
      </c>
      <c r="U20" s="51">
        <v>117</v>
      </c>
      <c r="V20" s="51">
        <v>351</v>
      </c>
      <c r="W20" s="51">
        <v>3264300</v>
      </c>
      <c r="X20" s="51">
        <v>89</v>
      </c>
      <c r="Y20" s="51">
        <v>263</v>
      </c>
      <c r="Z20" s="51">
        <v>1222950</v>
      </c>
      <c r="AA20" s="51">
        <v>1</v>
      </c>
      <c r="AB20" s="51">
        <v>10000</v>
      </c>
      <c r="AC20" s="51">
        <v>4</v>
      </c>
      <c r="AD20" s="51">
        <v>100000</v>
      </c>
      <c r="AE20" s="51" t="s">
        <v>130</v>
      </c>
      <c r="AF20" s="51" t="s">
        <v>130</v>
      </c>
      <c r="AG20" s="51">
        <v>32</v>
      </c>
      <c r="AH20" s="51">
        <v>78876</v>
      </c>
      <c r="AI20" s="51">
        <v>10</v>
      </c>
      <c r="AJ20" s="51">
        <v>59396</v>
      </c>
      <c r="AK20" s="51">
        <v>47</v>
      </c>
      <c r="AL20" s="51">
        <v>248272</v>
      </c>
      <c r="AM20" s="58"/>
      <c r="AN20" s="58"/>
    </row>
    <row r="21" spans="1:40" ht="12" customHeight="1">
      <c r="A21" s="17" t="s">
        <v>43</v>
      </c>
      <c r="B21" s="50" t="s">
        <v>44</v>
      </c>
      <c r="C21" s="21">
        <v>108</v>
      </c>
      <c r="D21" s="21">
        <v>310</v>
      </c>
      <c r="E21" s="21">
        <v>2637300</v>
      </c>
      <c r="F21" s="51">
        <v>25</v>
      </c>
      <c r="G21" s="51">
        <v>47</v>
      </c>
      <c r="H21" s="51">
        <v>726150</v>
      </c>
      <c r="I21" s="51">
        <v>44</v>
      </c>
      <c r="J21" s="51">
        <v>148</v>
      </c>
      <c r="K21" s="51">
        <v>1376400</v>
      </c>
      <c r="L21" s="51">
        <v>39</v>
      </c>
      <c r="M21" s="51">
        <v>115</v>
      </c>
      <c r="N21" s="51">
        <v>534750</v>
      </c>
      <c r="O21" s="21">
        <v>320</v>
      </c>
      <c r="P21" s="21">
        <v>847</v>
      </c>
      <c r="Q21" s="21">
        <v>7528800</v>
      </c>
      <c r="R21" s="51">
        <v>84</v>
      </c>
      <c r="S21" s="51">
        <v>146</v>
      </c>
      <c r="T21" s="51">
        <v>2255700</v>
      </c>
      <c r="U21" s="51">
        <v>132</v>
      </c>
      <c r="V21" s="51">
        <v>433</v>
      </c>
      <c r="W21" s="51">
        <v>4026900</v>
      </c>
      <c r="X21" s="51">
        <v>104</v>
      </c>
      <c r="Y21" s="51">
        <v>268</v>
      </c>
      <c r="Z21" s="51">
        <v>1246200</v>
      </c>
      <c r="AA21" s="51">
        <v>1</v>
      </c>
      <c r="AB21" s="51">
        <v>10000</v>
      </c>
      <c r="AC21" s="51">
        <v>12</v>
      </c>
      <c r="AD21" s="51">
        <v>300000</v>
      </c>
      <c r="AE21" s="57" t="s">
        <v>130</v>
      </c>
      <c r="AF21" s="57" t="s">
        <v>130</v>
      </c>
      <c r="AG21" s="51">
        <v>62</v>
      </c>
      <c r="AH21" s="51">
        <v>105466</v>
      </c>
      <c r="AI21" s="51">
        <v>45</v>
      </c>
      <c r="AJ21" s="51">
        <v>114561</v>
      </c>
      <c r="AK21" s="51">
        <v>120</v>
      </c>
      <c r="AL21" s="51">
        <v>530027</v>
      </c>
      <c r="AM21" s="58"/>
      <c r="AN21" s="58"/>
    </row>
    <row r="22" spans="1:40" ht="12" customHeight="1">
      <c r="A22" s="17" t="s">
        <v>45</v>
      </c>
      <c r="B22" s="50" t="s">
        <v>46</v>
      </c>
      <c r="C22" s="21">
        <v>111</v>
      </c>
      <c r="D22" s="21">
        <v>223</v>
      </c>
      <c r="E22" s="21">
        <v>2193150</v>
      </c>
      <c r="F22" s="51">
        <v>38</v>
      </c>
      <c r="G22" s="51">
        <v>64</v>
      </c>
      <c r="H22" s="51">
        <v>988800</v>
      </c>
      <c r="I22" s="51">
        <v>39</v>
      </c>
      <c r="J22" s="51">
        <v>100</v>
      </c>
      <c r="K22" s="51">
        <v>930000</v>
      </c>
      <c r="L22" s="51">
        <v>34</v>
      </c>
      <c r="M22" s="51">
        <v>59</v>
      </c>
      <c r="N22" s="51">
        <v>274350</v>
      </c>
      <c r="O22" s="21">
        <v>292</v>
      </c>
      <c r="P22" s="21">
        <v>624</v>
      </c>
      <c r="Q22" s="21">
        <v>5770350</v>
      </c>
      <c r="R22" s="51">
        <v>98</v>
      </c>
      <c r="S22" s="51">
        <v>161</v>
      </c>
      <c r="T22" s="51">
        <v>2487450</v>
      </c>
      <c r="U22" s="51">
        <v>94</v>
      </c>
      <c r="V22" s="51">
        <v>243</v>
      </c>
      <c r="W22" s="51">
        <v>2259900</v>
      </c>
      <c r="X22" s="51">
        <v>100</v>
      </c>
      <c r="Y22" s="51">
        <v>220</v>
      </c>
      <c r="Z22" s="51">
        <v>1023000</v>
      </c>
      <c r="AA22" s="51" t="s">
        <v>131</v>
      </c>
      <c r="AB22" s="51" t="s">
        <v>131</v>
      </c>
      <c r="AC22" s="51">
        <v>6</v>
      </c>
      <c r="AD22" s="51">
        <v>150000</v>
      </c>
      <c r="AE22" s="57" t="s">
        <v>130</v>
      </c>
      <c r="AF22" s="57" t="s">
        <v>130</v>
      </c>
      <c r="AG22" s="51">
        <v>62</v>
      </c>
      <c r="AH22" s="51">
        <v>145484</v>
      </c>
      <c r="AI22" s="51">
        <v>27</v>
      </c>
      <c r="AJ22" s="51">
        <v>122714</v>
      </c>
      <c r="AK22" s="51">
        <v>95</v>
      </c>
      <c r="AL22" s="51">
        <v>418198</v>
      </c>
      <c r="AM22" s="58"/>
      <c r="AN22" s="58"/>
    </row>
    <row r="23" spans="1:40" ht="12" customHeight="1">
      <c r="A23" s="17" t="s">
        <v>47</v>
      </c>
      <c r="B23" s="50" t="s">
        <v>48</v>
      </c>
      <c r="C23" s="21">
        <v>113</v>
      </c>
      <c r="D23" s="21">
        <v>331</v>
      </c>
      <c r="E23" s="21">
        <v>2693250</v>
      </c>
      <c r="F23" s="51">
        <v>24</v>
      </c>
      <c r="G23" s="51">
        <v>44</v>
      </c>
      <c r="H23" s="51">
        <v>679800</v>
      </c>
      <c r="I23" s="51">
        <v>42</v>
      </c>
      <c r="J23" s="51">
        <v>146</v>
      </c>
      <c r="K23" s="51">
        <v>1357800</v>
      </c>
      <c r="L23" s="51">
        <v>47</v>
      </c>
      <c r="M23" s="51">
        <v>141</v>
      </c>
      <c r="N23" s="51">
        <v>655650</v>
      </c>
      <c r="O23" s="21">
        <v>388</v>
      </c>
      <c r="P23" s="21">
        <v>986</v>
      </c>
      <c r="Q23" s="21">
        <v>8745750</v>
      </c>
      <c r="R23" s="51">
        <v>122</v>
      </c>
      <c r="S23" s="51">
        <v>204</v>
      </c>
      <c r="T23" s="51">
        <v>3151800</v>
      </c>
      <c r="U23" s="51">
        <v>140</v>
      </c>
      <c r="V23" s="51">
        <v>421</v>
      </c>
      <c r="W23" s="51">
        <v>3915300</v>
      </c>
      <c r="X23" s="51">
        <v>126</v>
      </c>
      <c r="Y23" s="51">
        <v>361</v>
      </c>
      <c r="Z23" s="51">
        <v>1678650</v>
      </c>
      <c r="AA23" s="51">
        <v>3</v>
      </c>
      <c r="AB23" s="51">
        <v>30000</v>
      </c>
      <c r="AC23" s="51">
        <v>2</v>
      </c>
      <c r="AD23" s="51">
        <v>50000</v>
      </c>
      <c r="AE23" s="57" t="s">
        <v>130</v>
      </c>
      <c r="AF23" s="57" t="s">
        <v>130</v>
      </c>
      <c r="AG23" s="51">
        <v>72</v>
      </c>
      <c r="AH23" s="51">
        <v>178388</v>
      </c>
      <c r="AI23" s="51">
        <v>18</v>
      </c>
      <c r="AJ23" s="51">
        <v>61460</v>
      </c>
      <c r="AK23" s="51">
        <v>95</v>
      </c>
      <c r="AL23" s="51">
        <v>319848</v>
      </c>
      <c r="AM23" s="58"/>
      <c r="AN23" s="58"/>
    </row>
    <row r="24" spans="1:40" ht="12" customHeight="1">
      <c r="A24" s="17" t="s">
        <v>49</v>
      </c>
      <c r="B24" s="50" t="s">
        <v>50</v>
      </c>
      <c r="C24" s="21">
        <v>67</v>
      </c>
      <c r="D24" s="21">
        <v>234</v>
      </c>
      <c r="E24" s="21">
        <v>1724700</v>
      </c>
      <c r="F24" s="51">
        <v>8</v>
      </c>
      <c r="G24" s="51">
        <v>9</v>
      </c>
      <c r="H24" s="51">
        <v>139050</v>
      </c>
      <c r="I24" s="51">
        <v>31</v>
      </c>
      <c r="J24" s="51">
        <v>116</v>
      </c>
      <c r="K24" s="51">
        <v>1078800</v>
      </c>
      <c r="L24" s="51">
        <v>28</v>
      </c>
      <c r="M24" s="51">
        <v>109</v>
      </c>
      <c r="N24" s="51">
        <v>506850</v>
      </c>
      <c r="O24" s="21">
        <v>247</v>
      </c>
      <c r="P24" s="21">
        <v>829</v>
      </c>
      <c r="Q24" s="21">
        <v>6349650</v>
      </c>
      <c r="R24" s="51">
        <v>46</v>
      </c>
      <c r="S24" s="51">
        <v>76</v>
      </c>
      <c r="T24" s="51">
        <v>1174200</v>
      </c>
      <c r="U24" s="51">
        <v>98</v>
      </c>
      <c r="V24" s="51">
        <v>360</v>
      </c>
      <c r="W24" s="51">
        <v>3348000</v>
      </c>
      <c r="X24" s="51">
        <v>103</v>
      </c>
      <c r="Y24" s="51">
        <v>393</v>
      </c>
      <c r="Z24" s="51">
        <v>1827450</v>
      </c>
      <c r="AA24" s="51" t="s">
        <v>130</v>
      </c>
      <c r="AB24" s="51" t="s">
        <v>130</v>
      </c>
      <c r="AC24" s="51">
        <v>2</v>
      </c>
      <c r="AD24" s="51">
        <v>50000</v>
      </c>
      <c r="AE24" s="57" t="s">
        <v>130</v>
      </c>
      <c r="AF24" s="57" t="s">
        <v>130</v>
      </c>
      <c r="AG24" s="57" t="s">
        <v>130</v>
      </c>
      <c r="AH24" s="57" t="s">
        <v>130</v>
      </c>
      <c r="AI24" s="57">
        <v>2</v>
      </c>
      <c r="AJ24" s="57">
        <v>16908</v>
      </c>
      <c r="AK24" s="51">
        <v>4</v>
      </c>
      <c r="AL24" s="51">
        <v>66908</v>
      </c>
      <c r="AM24" s="58"/>
      <c r="AN24" s="58"/>
    </row>
    <row r="25" spans="1:40" ht="12" customHeight="1">
      <c r="A25" s="17" t="s">
        <v>51</v>
      </c>
      <c r="B25" s="50" t="s">
        <v>52</v>
      </c>
      <c r="C25" s="21">
        <v>85</v>
      </c>
      <c r="D25" s="21">
        <v>240</v>
      </c>
      <c r="E25" s="21">
        <v>1991550</v>
      </c>
      <c r="F25" s="51">
        <v>17</v>
      </c>
      <c r="G25" s="51">
        <v>35</v>
      </c>
      <c r="H25" s="51">
        <v>540750</v>
      </c>
      <c r="I25" s="51">
        <v>33</v>
      </c>
      <c r="J25" s="51">
        <v>107</v>
      </c>
      <c r="K25" s="51">
        <v>995100</v>
      </c>
      <c r="L25" s="51">
        <v>35</v>
      </c>
      <c r="M25" s="51">
        <v>98</v>
      </c>
      <c r="N25" s="51">
        <v>455700</v>
      </c>
      <c r="O25" s="21">
        <v>290</v>
      </c>
      <c r="P25" s="21">
        <v>824</v>
      </c>
      <c r="Q25" s="21">
        <v>7556400</v>
      </c>
      <c r="R25" s="51">
        <v>79</v>
      </c>
      <c r="S25" s="51">
        <v>183</v>
      </c>
      <c r="T25" s="51">
        <v>2827350</v>
      </c>
      <c r="U25" s="51">
        <v>111</v>
      </c>
      <c r="V25" s="51">
        <v>376</v>
      </c>
      <c r="W25" s="51">
        <v>3496800</v>
      </c>
      <c r="X25" s="51">
        <v>100</v>
      </c>
      <c r="Y25" s="51">
        <v>265</v>
      </c>
      <c r="Z25" s="51">
        <v>1232250</v>
      </c>
      <c r="AA25" s="51">
        <v>2</v>
      </c>
      <c r="AB25" s="51">
        <v>20000</v>
      </c>
      <c r="AC25" s="51">
        <v>1</v>
      </c>
      <c r="AD25" s="51">
        <v>25000</v>
      </c>
      <c r="AE25" s="57" t="s">
        <v>130</v>
      </c>
      <c r="AF25" s="57" t="s">
        <v>130</v>
      </c>
      <c r="AG25" s="51">
        <v>46</v>
      </c>
      <c r="AH25" s="51">
        <v>124300</v>
      </c>
      <c r="AI25" s="51">
        <v>4</v>
      </c>
      <c r="AJ25" s="51">
        <v>23022</v>
      </c>
      <c r="AK25" s="51">
        <v>53</v>
      </c>
      <c r="AL25" s="51">
        <v>192322</v>
      </c>
      <c r="AM25" s="58"/>
      <c r="AN25" s="58"/>
    </row>
    <row r="26" spans="1:40" ht="12" customHeight="1">
      <c r="A26" s="17" t="s">
        <v>53</v>
      </c>
      <c r="B26" s="50" t="s">
        <v>54</v>
      </c>
      <c r="C26" s="21">
        <v>16</v>
      </c>
      <c r="D26" s="21">
        <v>45</v>
      </c>
      <c r="E26" s="21">
        <v>308100</v>
      </c>
      <c r="F26" s="51">
        <v>4</v>
      </c>
      <c r="G26" s="51">
        <v>7</v>
      </c>
      <c r="H26" s="51">
        <v>108150</v>
      </c>
      <c r="I26" s="51">
        <v>2</v>
      </c>
      <c r="J26" s="51">
        <v>5</v>
      </c>
      <c r="K26" s="51">
        <v>46500</v>
      </c>
      <c r="L26" s="51">
        <v>10</v>
      </c>
      <c r="M26" s="51">
        <v>33</v>
      </c>
      <c r="N26" s="51">
        <v>153450</v>
      </c>
      <c r="O26" s="21">
        <v>81</v>
      </c>
      <c r="P26" s="21">
        <v>192</v>
      </c>
      <c r="Q26" s="21">
        <v>1657800</v>
      </c>
      <c r="R26" s="51">
        <v>29</v>
      </c>
      <c r="S26" s="51">
        <v>45</v>
      </c>
      <c r="T26" s="51">
        <v>695250</v>
      </c>
      <c r="U26" s="51">
        <v>22</v>
      </c>
      <c r="V26" s="51">
        <v>60</v>
      </c>
      <c r="W26" s="51">
        <v>558000</v>
      </c>
      <c r="X26" s="51">
        <v>30</v>
      </c>
      <c r="Y26" s="51">
        <v>87</v>
      </c>
      <c r="Z26" s="51">
        <v>404550</v>
      </c>
      <c r="AA26" s="51">
        <v>1</v>
      </c>
      <c r="AB26" s="51">
        <v>10000</v>
      </c>
      <c r="AC26" s="51">
        <v>1</v>
      </c>
      <c r="AD26" s="51">
        <v>25000</v>
      </c>
      <c r="AE26" s="57" t="s">
        <v>130</v>
      </c>
      <c r="AF26" s="57" t="s">
        <v>130</v>
      </c>
      <c r="AG26" s="51">
        <v>31</v>
      </c>
      <c r="AH26" s="51">
        <v>43663</v>
      </c>
      <c r="AI26" s="51">
        <v>18</v>
      </c>
      <c r="AJ26" s="51">
        <v>57574</v>
      </c>
      <c r="AK26" s="51">
        <v>51</v>
      </c>
      <c r="AL26" s="51">
        <v>136237</v>
      </c>
      <c r="AM26" s="58"/>
      <c r="AN26" s="58"/>
    </row>
    <row r="27" spans="1:40" ht="12" customHeight="1">
      <c r="A27" s="17" t="s">
        <v>55</v>
      </c>
      <c r="B27" s="50" t="s">
        <v>56</v>
      </c>
      <c r="C27" s="21">
        <v>9</v>
      </c>
      <c r="D27" s="21">
        <v>24</v>
      </c>
      <c r="E27" s="21">
        <v>181350</v>
      </c>
      <c r="F27" s="57">
        <v>0</v>
      </c>
      <c r="G27" s="57">
        <v>0</v>
      </c>
      <c r="H27" s="57">
        <v>0</v>
      </c>
      <c r="I27" s="51">
        <v>6</v>
      </c>
      <c r="J27" s="51">
        <v>15</v>
      </c>
      <c r="K27" s="51">
        <v>139500</v>
      </c>
      <c r="L27" s="52" t="s">
        <v>124</v>
      </c>
      <c r="M27" s="52" t="s">
        <v>125</v>
      </c>
      <c r="N27" s="52" t="s">
        <v>126</v>
      </c>
      <c r="O27" s="21">
        <v>35</v>
      </c>
      <c r="P27" s="21">
        <v>92</v>
      </c>
      <c r="Q27" s="21">
        <v>697200</v>
      </c>
      <c r="R27" s="51">
        <v>3</v>
      </c>
      <c r="S27" s="51">
        <v>6</v>
      </c>
      <c r="T27" s="51">
        <v>92700</v>
      </c>
      <c r="U27" s="51">
        <v>18</v>
      </c>
      <c r="V27" s="51">
        <v>44</v>
      </c>
      <c r="W27" s="51">
        <v>409200</v>
      </c>
      <c r="X27" s="51">
        <v>14</v>
      </c>
      <c r="Y27" s="51">
        <v>42</v>
      </c>
      <c r="Z27" s="51">
        <v>195300</v>
      </c>
      <c r="AA27" s="57" t="s">
        <v>132</v>
      </c>
      <c r="AB27" s="57" t="s">
        <v>132</v>
      </c>
      <c r="AC27" s="52" t="s">
        <v>109</v>
      </c>
      <c r="AD27" s="52" t="s">
        <v>110</v>
      </c>
      <c r="AE27" s="57" t="s">
        <v>129</v>
      </c>
      <c r="AF27" s="57" t="s">
        <v>129</v>
      </c>
      <c r="AG27" s="57" t="s">
        <v>129</v>
      </c>
      <c r="AH27" s="57" t="s">
        <v>129</v>
      </c>
      <c r="AI27" s="51">
        <v>3</v>
      </c>
      <c r="AJ27" s="51">
        <v>9912</v>
      </c>
      <c r="AK27" s="51">
        <v>4</v>
      </c>
      <c r="AL27" s="51">
        <v>34912</v>
      </c>
      <c r="AM27" s="58"/>
      <c r="AN27" s="58"/>
    </row>
    <row r="28" spans="1:40" ht="12" customHeight="1">
      <c r="A28" s="17" t="s">
        <v>57</v>
      </c>
      <c r="B28" s="50" t="s">
        <v>58</v>
      </c>
      <c r="C28" s="21">
        <v>6</v>
      </c>
      <c r="D28" s="21">
        <v>15</v>
      </c>
      <c r="E28" s="21">
        <v>168600</v>
      </c>
      <c r="F28" s="57">
        <v>3</v>
      </c>
      <c r="G28" s="57">
        <v>7</v>
      </c>
      <c r="H28" s="57">
        <v>108150</v>
      </c>
      <c r="I28" s="51">
        <v>2</v>
      </c>
      <c r="J28" s="51">
        <v>5</v>
      </c>
      <c r="K28" s="51">
        <v>46500</v>
      </c>
      <c r="L28" s="51">
        <v>1</v>
      </c>
      <c r="M28" s="51">
        <v>3</v>
      </c>
      <c r="N28" s="51">
        <v>13950</v>
      </c>
      <c r="O28" s="21">
        <v>40</v>
      </c>
      <c r="P28" s="21">
        <v>114</v>
      </c>
      <c r="Q28" s="21">
        <v>904200</v>
      </c>
      <c r="R28" s="51">
        <v>10</v>
      </c>
      <c r="S28" s="51">
        <v>20</v>
      </c>
      <c r="T28" s="51">
        <v>309000</v>
      </c>
      <c r="U28" s="51">
        <v>12</v>
      </c>
      <c r="V28" s="51">
        <v>34</v>
      </c>
      <c r="W28" s="51">
        <v>316200</v>
      </c>
      <c r="X28" s="51">
        <v>18</v>
      </c>
      <c r="Y28" s="51">
        <v>60</v>
      </c>
      <c r="Z28" s="51">
        <v>279000</v>
      </c>
      <c r="AA28" s="52" t="s">
        <v>132</v>
      </c>
      <c r="AB28" s="52" t="s">
        <v>132</v>
      </c>
      <c r="AC28" s="51">
        <v>1</v>
      </c>
      <c r="AD28" s="51">
        <v>25000</v>
      </c>
      <c r="AE28" s="57" t="s">
        <v>129</v>
      </c>
      <c r="AF28" s="57" t="s">
        <v>129</v>
      </c>
      <c r="AG28" s="51">
        <v>4</v>
      </c>
      <c r="AH28" s="51">
        <v>5751</v>
      </c>
      <c r="AI28" s="51">
        <v>40</v>
      </c>
      <c r="AJ28" s="51">
        <v>106672</v>
      </c>
      <c r="AK28" s="51">
        <v>45</v>
      </c>
      <c r="AL28" s="51">
        <v>137423</v>
      </c>
      <c r="AM28" s="58"/>
      <c r="AN28" s="58"/>
    </row>
    <row r="29" spans="1:40" ht="12" customHeight="1">
      <c r="A29" s="17" t="s">
        <v>59</v>
      </c>
      <c r="B29" s="50" t="s">
        <v>60</v>
      </c>
      <c r="C29" s="21">
        <v>29</v>
      </c>
      <c r="D29" s="21">
        <v>75</v>
      </c>
      <c r="E29" s="21">
        <v>713850</v>
      </c>
      <c r="F29" s="51">
        <v>8</v>
      </c>
      <c r="G29" s="51">
        <v>14</v>
      </c>
      <c r="H29" s="51">
        <v>216300</v>
      </c>
      <c r="I29" s="51">
        <v>15</v>
      </c>
      <c r="J29" s="51">
        <v>46</v>
      </c>
      <c r="K29" s="51">
        <v>427800</v>
      </c>
      <c r="L29" s="51">
        <v>6</v>
      </c>
      <c r="M29" s="51">
        <v>15</v>
      </c>
      <c r="N29" s="51">
        <v>69750</v>
      </c>
      <c r="O29" s="21">
        <v>72</v>
      </c>
      <c r="P29" s="21">
        <v>181</v>
      </c>
      <c r="Q29" s="21">
        <v>1796700</v>
      </c>
      <c r="R29" s="51">
        <v>30</v>
      </c>
      <c r="S29" s="51">
        <v>57</v>
      </c>
      <c r="T29" s="51">
        <v>880650</v>
      </c>
      <c r="U29" s="51">
        <v>25</v>
      </c>
      <c r="V29" s="51">
        <v>73</v>
      </c>
      <c r="W29" s="51">
        <v>678900</v>
      </c>
      <c r="X29" s="51">
        <v>17</v>
      </c>
      <c r="Y29" s="51">
        <v>51</v>
      </c>
      <c r="Z29" s="51">
        <v>237150</v>
      </c>
      <c r="AA29" s="57">
        <v>1</v>
      </c>
      <c r="AB29" s="57">
        <v>10000</v>
      </c>
      <c r="AC29" s="51" t="s">
        <v>129</v>
      </c>
      <c r="AD29" s="51" t="s">
        <v>129</v>
      </c>
      <c r="AE29" s="57" t="s">
        <v>129</v>
      </c>
      <c r="AF29" s="57" t="s">
        <v>129</v>
      </c>
      <c r="AG29" s="51">
        <v>20</v>
      </c>
      <c r="AH29" s="51">
        <v>48320</v>
      </c>
      <c r="AI29" s="51">
        <v>1</v>
      </c>
      <c r="AJ29" s="51">
        <v>45447</v>
      </c>
      <c r="AK29" s="51">
        <v>22</v>
      </c>
      <c r="AL29" s="51">
        <v>103767</v>
      </c>
      <c r="AM29" s="58"/>
      <c r="AN29" s="58"/>
    </row>
    <row r="30" spans="1:40" ht="12" customHeight="1">
      <c r="A30" s="17" t="s">
        <v>61</v>
      </c>
      <c r="B30" s="50" t="s">
        <v>62</v>
      </c>
      <c r="C30" s="21">
        <v>25</v>
      </c>
      <c r="D30" s="21">
        <v>64</v>
      </c>
      <c r="E30" s="21">
        <v>453900</v>
      </c>
      <c r="F30" s="57">
        <v>4</v>
      </c>
      <c r="G30" s="57">
        <v>5</v>
      </c>
      <c r="H30" s="57">
        <v>77250</v>
      </c>
      <c r="I30" s="51">
        <v>7</v>
      </c>
      <c r="J30" s="51">
        <v>22</v>
      </c>
      <c r="K30" s="51">
        <v>204600</v>
      </c>
      <c r="L30" s="51">
        <v>14</v>
      </c>
      <c r="M30" s="51">
        <v>37</v>
      </c>
      <c r="N30" s="51">
        <v>172050</v>
      </c>
      <c r="O30" s="21">
        <v>54</v>
      </c>
      <c r="P30" s="21">
        <v>148</v>
      </c>
      <c r="Q30" s="21">
        <v>1148100</v>
      </c>
      <c r="R30" s="51">
        <v>7</v>
      </c>
      <c r="S30" s="51">
        <v>9</v>
      </c>
      <c r="T30" s="51">
        <v>139050</v>
      </c>
      <c r="U30" s="51">
        <v>24</v>
      </c>
      <c r="V30" s="51">
        <v>78</v>
      </c>
      <c r="W30" s="51">
        <v>725400</v>
      </c>
      <c r="X30" s="51">
        <v>23</v>
      </c>
      <c r="Y30" s="51">
        <v>61</v>
      </c>
      <c r="Z30" s="51">
        <v>283650</v>
      </c>
      <c r="AA30" s="57" t="s">
        <v>129</v>
      </c>
      <c r="AB30" s="57" t="s">
        <v>129</v>
      </c>
      <c r="AC30" s="52" t="s">
        <v>129</v>
      </c>
      <c r="AD30" s="52" t="s">
        <v>129</v>
      </c>
      <c r="AE30" s="57" t="s">
        <v>129</v>
      </c>
      <c r="AF30" s="57" t="s">
        <v>129</v>
      </c>
      <c r="AG30" s="51" t="s">
        <v>129</v>
      </c>
      <c r="AH30" s="51" t="s">
        <v>129</v>
      </c>
      <c r="AI30" s="52" t="s">
        <v>129</v>
      </c>
      <c r="AJ30" s="52" t="s">
        <v>129</v>
      </c>
      <c r="AK30" s="62" t="s">
        <v>133</v>
      </c>
      <c r="AL30" s="62" t="s">
        <v>133</v>
      </c>
      <c r="AM30" s="58"/>
      <c r="AN30" s="58"/>
    </row>
    <row r="31" spans="1:40" ht="12" customHeight="1">
      <c r="A31" s="17" t="s">
        <v>63</v>
      </c>
      <c r="B31" s="50" t="s">
        <v>64</v>
      </c>
      <c r="C31" s="21">
        <v>27</v>
      </c>
      <c r="D31" s="21">
        <v>64</v>
      </c>
      <c r="E31" s="21">
        <v>470700</v>
      </c>
      <c r="F31" s="51">
        <v>5</v>
      </c>
      <c r="G31" s="51">
        <v>10</v>
      </c>
      <c r="H31" s="51">
        <v>154500</v>
      </c>
      <c r="I31" s="51">
        <v>5</v>
      </c>
      <c r="J31" s="51">
        <v>14</v>
      </c>
      <c r="K31" s="51">
        <v>130200</v>
      </c>
      <c r="L31" s="51">
        <v>17</v>
      </c>
      <c r="M31" s="51">
        <v>40</v>
      </c>
      <c r="N31" s="51">
        <v>186000</v>
      </c>
      <c r="O31" s="21">
        <v>95</v>
      </c>
      <c r="P31" s="21">
        <v>212</v>
      </c>
      <c r="Q31" s="21">
        <v>1869600</v>
      </c>
      <c r="R31" s="51">
        <v>32</v>
      </c>
      <c r="S31" s="51">
        <v>56</v>
      </c>
      <c r="T31" s="51">
        <v>865200</v>
      </c>
      <c r="U31" s="51">
        <v>20</v>
      </c>
      <c r="V31" s="51">
        <v>60</v>
      </c>
      <c r="W31" s="51">
        <v>558000</v>
      </c>
      <c r="X31" s="51">
        <v>43</v>
      </c>
      <c r="Y31" s="51">
        <v>96</v>
      </c>
      <c r="Z31" s="51">
        <v>446400</v>
      </c>
      <c r="AA31" s="57">
        <v>1</v>
      </c>
      <c r="AB31" s="57">
        <v>10000</v>
      </c>
      <c r="AC31" s="51">
        <v>3</v>
      </c>
      <c r="AD31" s="51">
        <v>75000</v>
      </c>
      <c r="AE31" s="57" t="s">
        <v>129</v>
      </c>
      <c r="AF31" s="57" t="s">
        <v>129</v>
      </c>
      <c r="AG31" s="51">
        <v>22</v>
      </c>
      <c r="AH31" s="51">
        <v>41276</v>
      </c>
      <c r="AI31" s="51">
        <v>30</v>
      </c>
      <c r="AJ31" s="51">
        <v>92342</v>
      </c>
      <c r="AK31" s="51">
        <v>56</v>
      </c>
      <c r="AL31" s="51">
        <v>218618</v>
      </c>
      <c r="AM31" s="58"/>
      <c r="AN31" s="58"/>
    </row>
    <row r="32" spans="1:40" ht="12" customHeight="1">
      <c r="A32" s="16" t="s">
        <v>65</v>
      </c>
      <c r="B32" s="18" t="s">
        <v>66</v>
      </c>
      <c r="C32" s="21">
        <v>131</v>
      </c>
      <c r="D32" s="21">
        <v>308</v>
      </c>
      <c r="E32" s="21">
        <v>2658375</v>
      </c>
      <c r="F32" s="21">
        <v>27</v>
      </c>
      <c r="G32" s="21">
        <v>47</v>
      </c>
      <c r="H32" s="21">
        <v>679800</v>
      </c>
      <c r="I32" s="21">
        <v>76</v>
      </c>
      <c r="J32" s="21">
        <v>192</v>
      </c>
      <c r="K32" s="21">
        <v>1683300</v>
      </c>
      <c r="L32" s="21">
        <v>28</v>
      </c>
      <c r="M32" s="21">
        <v>69</v>
      </c>
      <c r="N32" s="21">
        <v>295275</v>
      </c>
      <c r="O32" s="21">
        <v>519</v>
      </c>
      <c r="P32" s="21">
        <v>1093</v>
      </c>
      <c r="Q32" s="21">
        <v>9444150</v>
      </c>
      <c r="R32" s="21">
        <v>195</v>
      </c>
      <c r="S32" s="21">
        <v>332</v>
      </c>
      <c r="T32" s="21">
        <v>4310550</v>
      </c>
      <c r="U32" s="21">
        <v>225</v>
      </c>
      <c r="V32" s="21">
        <v>545</v>
      </c>
      <c r="W32" s="21">
        <v>4282650</v>
      </c>
      <c r="X32" s="21">
        <v>99</v>
      </c>
      <c r="Y32" s="21">
        <v>216</v>
      </c>
      <c r="Z32" s="21">
        <v>850950</v>
      </c>
      <c r="AA32" s="21">
        <v>3</v>
      </c>
      <c r="AB32" s="21">
        <v>30000</v>
      </c>
      <c r="AC32" s="21">
        <v>10</v>
      </c>
      <c r="AD32" s="21">
        <v>250000</v>
      </c>
      <c r="AE32" s="9" t="s">
        <v>129</v>
      </c>
      <c r="AF32" s="9" t="s">
        <v>129</v>
      </c>
      <c r="AG32" s="9">
        <v>84</v>
      </c>
      <c r="AH32" s="9">
        <v>157837</v>
      </c>
      <c r="AI32" s="9">
        <v>215</v>
      </c>
      <c r="AJ32" s="9">
        <v>549569</v>
      </c>
      <c r="AK32" s="21">
        <v>312</v>
      </c>
      <c r="AL32" s="21">
        <v>987406</v>
      </c>
      <c r="AM32" s="58"/>
      <c r="AN32" s="58"/>
    </row>
    <row r="33" spans="1:40" ht="12" customHeight="1">
      <c r="A33" s="16" t="s">
        <v>67</v>
      </c>
      <c r="B33" s="18" t="s">
        <v>68</v>
      </c>
      <c r="C33" s="21">
        <v>65</v>
      </c>
      <c r="D33" s="21">
        <v>158</v>
      </c>
      <c r="E33" s="21">
        <v>1179975</v>
      </c>
      <c r="F33" s="21">
        <v>14</v>
      </c>
      <c r="G33" s="21">
        <v>24</v>
      </c>
      <c r="H33" s="21">
        <v>347625</v>
      </c>
      <c r="I33" s="21">
        <v>22</v>
      </c>
      <c r="J33" s="21">
        <v>65</v>
      </c>
      <c r="K33" s="21">
        <v>548700</v>
      </c>
      <c r="L33" s="21">
        <v>29</v>
      </c>
      <c r="M33" s="21">
        <v>69</v>
      </c>
      <c r="N33" s="21">
        <v>283650</v>
      </c>
      <c r="O33" s="21">
        <v>271</v>
      </c>
      <c r="P33" s="21">
        <v>634</v>
      </c>
      <c r="Q33" s="21">
        <v>4454775</v>
      </c>
      <c r="R33" s="21">
        <v>78</v>
      </c>
      <c r="S33" s="21">
        <v>130</v>
      </c>
      <c r="T33" s="21">
        <v>1653150</v>
      </c>
      <c r="U33" s="21">
        <v>83</v>
      </c>
      <c r="V33" s="21">
        <v>228</v>
      </c>
      <c r="W33" s="21">
        <v>1767000</v>
      </c>
      <c r="X33" s="21">
        <v>110</v>
      </c>
      <c r="Y33" s="21">
        <v>276</v>
      </c>
      <c r="Z33" s="21">
        <v>1034625</v>
      </c>
      <c r="AA33" s="21">
        <v>2</v>
      </c>
      <c r="AB33" s="21">
        <v>20000</v>
      </c>
      <c r="AC33" s="21">
        <v>3</v>
      </c>
      <c r="AD33" s="21">
        <v>75000</v>
      </c>
      <c r="AE33" s="9" t="s">
        <v>129</v>
      </c>
      <c r="AF33" s="9" t="s">
        <v>129</v>
      </c>
      <c r="AG33" s="9">
        <v>154</v>
      </c>
      <c r="AH33" s="9">
        <v>146587</v>
      </c>
      <c r="AI33" s="9">
        <v>169</v>
      </c>
      <c r="AJ33" s="9">
        <v>443380</v>
      </c>
      <c r="AK33" s="21">
        <v>328</v>
      </c>
      <c r="AL33" s="21">
        <v>684967</v>
      </c>
      <c r="AM33" s="58"/>
      <c r="AN33" s="58"/>
    </row>
    <row r="34" spans="1:40" ht="12" customHeight="1">
      <c r="A34" s="16" t="s">
        <v>69</v>
      </c>
      <c r="B34" s="18" t="s">
        <v>70</v>
      </c>
      <c r="C34" s="21">
        <v>6</v>
      </c>
      <c r="D34" s="21">
        <v>14</v>
      </c>
      <c r="E34" s="21">
        <v>216300</v>
      </c>
      <c r="F34" s="21">
        <v>6</v>
      </c>
      <c r="G34" s="21">
        <v>14</v>
      </c>
      <c r="H34" s="21">
        <v>216300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21">
        <v>6</v>
      </c>
      <c r="P34" s="21">
        <v>14</v>
      </c>
      <c r="Q34" s="21">
        <v>216300</v>
      </c>
      <c r="R34" s="21">
        <v>6</v>
      </c>
      <c r="S34" s="21">
        <v>14</v>
      </c>
      <c r="T34" s="21">
        <v>216300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61" t="s">
        <v>129</v>
      </c>
      <c r="AB34" s="61" t="s">
        <v>129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61" t="s">
        <v>129</v>
      </c>
      <c r="AL34" s="61" t="s">
        <v>129</v>
      </c>
      <c r="AM34" s="58"/>
      <c r="AN34" s="58"/>
    </row>
    <row r="35" spans="1:40" ht="12" customHeight="1">
      <c r="A35" s="17" t="s">
        <v>71</v>
      </c>
      <c r="B35" s="50" t="s">
        <v>72</v>
      </c>
      <c r="C35" s="21">
        <v>6</v>
      </c>
      <c r="D35" s="21">
        <v>14</v>
      </c>
      <c r="E35" s="21">
        <v>216300</v>
      </c>
      <c r="F35" s="51">
        <v>6</v>
      </c>
      <c r="G35" s="51">
        <v>14</v>
      </c>
      <c r="H35" s="51">
        <v>216300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21">
        <v>6</v>
      </c>
      <c r="P35" s="21">
        <v>14</v>
      </c>
      <c r="Q35" s="21">
        <v>216300</v>
      </c>
      <c r="R35" s="51">
        <v>6</v>
      </c>
      <c r="S35" s="51">
        <v>14</v>
      </c>
      <c r="T35" s="51">
        <v>216300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61" t="s">
        <v>129</v>
      </c>
      <c r="AB35" s="61" t="s">
        <v>129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61" t="s">
        <v>129</v>
      </c>
      <c r="AL35" s="61" t="s">
        <v>129</v>
      </c>
      <c r="AM35" s="58"/>
      <c r="AN35" s="58"/>
    </row>
    <row r="36" spans="1:40" ht="12" customHeight="1">
      <c r="A36" s="17" t="s">
        <v>73</v>
      </c>
      <c r="B36" s="50" t="s">
        <v>74</v>
      </c>
      <c r="C36" s="9">
        <v>0</v>
      </c>
      <c r="D36" s="9">
        <v>0</v>
      </c>
      <c r="E36" s="9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9">
        <v>0</v>
      </c>
      <c r="P36" s="9">
        <v>0</v>
      </c>
      <c r="Q36" s="9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8"/>
      <c r="AN36" s="58"/>
    </row>
    <row r="37" spans="1:43" s="10" customFormat="1" ht="12.75" customHeight="1">
      <c r="A37" s="104" t="s">
        <v>191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64"/>
      <c r="AM37" s="64"/>
      <c r="AN37" s="64"/>
      <c r="AO37" s="64"/>
      <c r="AP37" s="64"/>
      <c r="AQ37" s="64"/>
    </row>
    <row r="38" spans="1:37" s="48" customFormat="1" ht="12" customHeight="1">
      <c r="A38" s="103" t="s">
        <v>75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20"/>
    </row>
    <row r="39" spans="1:37" s="48" customFormat="1" ht="12" customHeight="1">
      <c r="A39" s="106" t="s">
        <v>192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</row>
    <row r="40" spans="1:37" s="48" customFormat="1" ht="12" customHeight="1">
      <c r="A40" s="103" t="s">
        <v>193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20"/>
    </row>
    <row r="41" spans="1:2" ht="16.5" customHeight="1">
      <c r="A41" s="1" t="s">
        <v>168</v>
      </c>
      <c r="B41" s="25"/>
    </row>
    <row r="42" spans="1:2" ht="9.75" customHeight="1">
      <c r="A42" s="12"/>
      <c r="B42" s="12"/>
    </row>
    <row r="43" spans="1:2" ht="9.75" customHeight="1">
      <c r="A43" s="3"/>
      <c r="B43" s="3"/>
    </row>
    <row r="44" spans="1:38" s="5" customFormat="1" ht="12" customHeight="1">
      <c r="A44" s="87" t="s">
        <v>18</v>
      </c>
      <c r="B44" s="111"/>
      <c r="C44" s="89" t="s">
        <v>173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5"/>
      <c r="O44" s="89" t="s">
        <v>174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87" t="s">
        <v>12</v>
      </c>
      <c r="AB44" s="88"/>
      <c r="AC44" s="87" t="s">
        <v>13</v>
      </c>
      <c r="AD44" s="88"/>
      <c r="AE44" s="87" t="s">
        <v>14</v>
      </c>
      <c r="AF44" s="88"/>
      <c r="AG44" s="87" t="s">
        <v>15</v>
      </c>
      <c r="AH44" s="88"/>
      <c r="AI44" s="87" t="s">
        <v>16</v>
      </c>
      <c r="AJ44" s="88"/>
      <c r="AK44" s="79" t="s">
        <v>17</v>
      </c>
      <c r="AL44" s="80"/>
    </row>
    <row r="45" spans="1:38" s="5" customFormat="1" ht="12" customHeight="1">
      <c r="A45" s="112"/>
      <c r="B45" s="113"/>
      <c r="C45" s="89" t="s">
        <v>0</v>
      </c>
      <c r="D45" s="94"/>
      <c r="E45" s="95"/>
      <c r="F45" s="89" t="s">
        <v>1</v>
      </c>
      <c r="G45" s="94"/>
      <c r="H45" s="95"/>
      <c r="I45" s="89" t="s">
        <v>2</v>
      </c>
      <c r="J45" s="94"/>
      <c r="K45" s="95"/>
      <c r="L45" s="89" t="s">
        <v>3</v>
      </c>
      <c r="M45" s="94"/>
      <c r="N45" s="95"/>
      <c r="O45" s="89" t="s">
        <v>0</v>
      </c>
      <c r="P45" s="94"/>
      <c r="Q45" s="95"/>
      <c r="R45" s="89" t="s">
        <v>1</v>
      </c>
      <c r="S45" s="94"/>
      <c r="T45" s="95"/>
      <c r="U45" s="89" t="s">
        <v>2</v>
      </c>
      <c r="V45" s="94"/>
      <c r="W45" s="95"/>
      <c r="X45" s="89" t="s">
        <v>3</v>
      </c>
      <c r="Y45" s="94"/>
      <c r="Z45" s="95"/>
      <c r="AA45" s="83" t="s">
        <v>175</v>
      </c>
      <c r="AB45" s="84"/>
      <c r="AC45" s="83" t="s">
        <v>176</v>
      </c>
      <c r="AD45" s="84"/>
      <c r="AE45" s="83" t="s">
        <v>177</v>
      </c>
      <c r="AF45" s="84"/>
      <c r="AG45" s="85" t="s">
        <v>178</v>
      </c>
      <c r="AH45" s="86"/>
      <c r="AI45" s="85" t="s">
        <v>179</v>
      </c>
      <c r="AJ45" s="86"/>
      <c r="AK45" s="81" t="s">
        <v>95</v>
      </c>
      <c r="AL45" s="82"/>
    </row>
    <row r="46" spans="1:38" s="5" customFormat="1" ht="12" customHeight="1">
      <c r="A46" s="112"/>
      <c r="B46" s="113"/>
      <c r="C46" s="4" t="s">
        <v>113</v>
      </c>
      <c r="D46" s="4" t="s">
        <v>114</v>
      </c>
      <c r="E46" s="4" t="s">
        <v>115</v>
      </c>
      <c r="F46" s="4" t="s">
        <v>113</v>
      </c>
      <c r="G46" s="4" t="s">
        <v>114</v>
      </c>
      <c r="H46" s="4" t="s">
        <v>115</v>
      </c>
      <c r="I46" s="4" t="s">
        <v>113</v>
      </c>
      <c r="J46" s="4" t="s">
        <v>114</v>
      </c>
      <c r="K46" s="4" t="s">
        <v>115</v>
      </c>
      <c r="L46" s="4" t="s">
        <v>113</v>
      </c>
      <c r="M46" s="4" t="s">
        <v>114</v>
      </c>
      <c r="N46" s="4" t="s">
        <v>115</v>
      </c>
      <c r="O46" s="4" t="s">
        <v>113</v>
      </c>
      <c r="P46" s="4" t="s">
        <v>114</v>
      </c>
      <c r="Q46" s="4" t="s">
        <v>115</v>
      </c>
      <c r="R46" s="4" t="s">
        <v>113</v>
      </c>
      <c r="S46" s="4" t="s">
        <v>114</v>
      </c>
      <c r="T46" s="4" t="s">
        <v>115</v>
      </c>
      <c r="U46" s="4" t="s">
        <v>113</v>
      </c>
      <c r="V46" s="4" t="s">
        <v>114</v>
      </c>
      <c r="W46" s="4" t="s">
        <v>115</v>
      </c>
      <c r="X46" s="4" t="s">
        <v>113</v>
      </c>
      <c r="Y46" s="4" t="s">
        <v>114</v>
      </c>
      <c r="Z46" s="4" t="s">
        <v>115</v>
      </c>
      <c r="AA46" s="4" t="s">
        <v>116</v>
      </c>
      <c r="AB46" s="4" t="s">
        <v>115</v>
      </c>
      <c r="AC46" s="4" t="s">
        <v>116</v>
      </c>
      <c r="AD46" s="4" t="s">
        <v>115</v>
      </c>
      <c r="AE46" s="4" t="s">
        <v>116</v>
      </c>
      <c r="AF46" s="4" t="s">
        <v>115</v>
      </c>
      <c r="AG46" s="4" t="s">
        <v>116</v>
      </c>
      <c r="AH46" s="4" t="s">
        <v>115</v>
      </c>
      <c r="AI46" s="4" t="s">
        <v>116</v>
      </c>
      <c r="AJ46" s="4" t="s">
        <v>115</v>
      </c>
      <c r="AK46" s="26" t="s">
        <v>116</v>
      </c>
      <c r="AL46" s="26" t="s">
        <v>115</v>
      </c>
    </row>
    <row r="47" spans="1:38" s="5" customFormat="1" ht="12" customHeight="1">
      <c r="A47" s="114"/>
      <c r="B47" s="115"/>
      <c r="C47" s="49" t="s">
        <v>117</v>
      </c>
      <c r="D47" s="49" t="s">
        <v>118</v>
      </c>
      <c r="E47" s="49" t="s">
        <v>121</v>
      </c>
      <c r="F47" s="49" t="s">
        <v>117</v>
      </c>
      <c r="G47" s="49" t="s">
        <v>118</v>
      </c>
      <c r="H47" s="49" t="s">
        <v>121</v>
      </c>
      <c r="I47" s="49" t="s">
        <v>117</v>
      </c>
      <c r="J47" s="49" t="s">
        <v>118</v>
      </c>
      <c r="K47" s="49" t="s">
        <v>121</v>
      </c>
      <c r="L47" s="49" t="s">
        <v>117</v>
      </c>
      <c r="M47" s="49" t="s">
        <v>118</v>
      </c>
      <c r="N47" s="49" t="s">
        <v>121</v>
      </c>
      <c r="O47" s="49" t="s">
        <v>117</v>
      </c>
      <c r="P47" s="49" t="s">
        <v>118</v>
      </c>
      <c r="Q47" s="49" t="s">
        <v>121</v>
      </c>
      <c r="R47" s="49" t="s">
        <v>117</v>
      </c>
      <c r="S47" s="49" t="s">
        <v>118</v>
      </c>
      <c r="T47" s="49" t="s">
        <v>121</v>
      </c>
      <c r="U47" s="49" t="s">
        <v>117</v>
      </c>
      <c r="V47" s="49" t="s">
        <v>118</v>
      </c>
      <c r="W47" s="49" t="s">
        <v>121</v>
      </c>
      <c r="X47" s="49" t="s">
        <v>117</v>
      </c>
      <c r="Y47" s="49" t="s">
        <v>118</v>
      </c>
      <c r="Z47" s="49" t="s">
        <v>121</v>
      </c>
      <c r="AA47" s="49" t="s">
        <v>135</v>
      </c>
      <c r="AB47" s="49" t="s">
        <v>121</v>
      </c>
      <c r="AC47" s="49" t="s">
        <v>135</v>
      </c>
      <c r="AD47" s="49" t="s">
        <v>121</v>
      </c>
      <c r="AE47" s="49" t="s">
        <v>135</v>
      </c>
      <c r="AF47" s="49" t="s">
        <v>121</v>
      </c>
      <c r="AG47" s="49" t="s">
        <v>135</v>
      </c>
      <c r="AH47" s="49" t="s">
        <v>121</v>
      </c>
      <c r="AI47" s="49" t="s">
        <v>135</v>
      </c>
      <c r="AJ47" s="49" t="s">
        <v>121</v>
      </c>
      <c r="AK47" s="49" t="s">
        <v>135</v>
      </c>
      <c r="AL47" s="49" t="s">
        <v>121</v>
      </c>
    </row>
    <row r="48" spans="1:40" s="30" customFormat="1" ht="15" customHeight="1">
      <c r="A48" s="109" t="s">
        <v>122</v>
      </c>
      <c r="B48" s="116"/>
      <c r="C48" s="28">
        <v>683</v>
      </c>
      <c r="D48" s="28">
        <v>1683</v>
      </c>
      <c r="E48" s="28">
        <v>15344300</v>
      </c>
      <c r="F48" s="28">
        <v>184</v>
      </c>
      <c r="G48" s="28">
        <v>366</v>
      </c>
      <c r="H48" s="28">
        <v>5635100</v>
      </c>
      <c r="I48" s="28">
        <v>285</v>
      </c>
      <c r="J48" s="28">
        <v>771</v>
      </c>
      <c r="K48" s="28">
        <v>7170300</v>
      </c>
      <c r="L48" s="28">
        <v>214</v>
      </c>
      <c r="M48" s="28">
        <v>546</v>
      </c>
      <c r="N48" s="28">
        <v>2538900</v>
      </c>
      <c r="O48" s="28">
        <v>2150</v>
      </c>
      <c r="P48" s="28">
        <v>5466</v>
      </c>
      <c r="Q48" s="28">
        <v>50188350</v>
      </c>
      <c r="R48" s="28">
        <v>585</v>
      </c>
      <c r="S48" s="28">
        <v>1191</v>
      </c>
      <c r="T48" s="28">
        <v>18400950</v>
      </c>
      <c r="U48" s="28">
        <v>900</v>
      </c>
      <c r="V48" s="28">
        <v>2561</v>
      </c>
      <c r="W48" s="28">
        <v>23817300</v>
      </c>
      <c r="X48" s="28">
        <v>665</v>
      </c>
      <c r="Y48" s="28">
        <v>1714</v>
      </c>
      <c r="Z48" s="28">
        <v>7970100</v>
      </c>
      <c r="AA48" s="28">
        <v>15</v>
      </c>
      <c r="AB48" s="28">
        <v>150000</v>
      </c>
      <c r="AC48" s="28">
        <v>44</v>
      </c>
      <c r="AD48" s="28">
        <v>1100000</v>
      </c>
      <c r="AE48" s="28">
        <v>0</v>
      </c>
      <c r="AF48" s="28">
        <v>0</v>
      </c>
      <c r="AG48" s="28">
        <v>332</v>
      </c>
      <c r="AH48" s="28">
        <v>778130</v>
      </c>
      <c r="AI48" s="28">
        <v>335</v>
      </c>
      <c r="AJ48" s="28">
        <v>1221798</v>
      </c>
      <c r="AK48" s="29">
        <f>SUM(AI48,AG48,AE48,AC48,AA48)</f>
        <v>726</v>
      </c>
      <c r="AL48" s="29">
        <f>SUM(AJ48,AH48,AF48,AD48,AB48)</f>
        <v>3249928</v>
      </c>
      <c r="AM48" s="59"/>
      <c r="AN48" s="59"/>
    </row>
    <row r="49" spans="1:40" s="30" customFormat="1" ht="15" customHeight="1">
      <c r="A49" s="16" t="s">
        <v>76</v>
      </c>
      <c r="B49" s="18" t="s">
        <v>19</v>
      </c>
      <c r="C49" s="28">
        <v>683</v>
      </c>
      <c r="D49" s="28">
        <v>1683</v>
      </c>
      <c r="E49" s="28">
        <v>15344300</v>
      </c>
      <c r="F49" s="28">
        <v>184</v>
      </c>
      <c r="G49" s="28">
        <v>366</v>
      </c>
      <c r="H49" s="28">
        <v>5635100</v>
      </c>
      <c r="I49" s="28">
        <v>285</v>
      </c>
      <c r="J49" s="28">
        <v>771</v>
      </c>
      <c r="K49" s="28">
        <v>7170300</v>
      </c>
      <c r="L49" s="28">
        <v>214</v>
      </c>
      <c r="M49" s="28">
        <v>546</v>
      </c>
      <c r="N49" s="28">
        <v>2538900</v>
      </c>
      <c r="O49" s="28">
        <v>2150</v>
      </c>
      <c r="P49" s="28">
        <v>5466</v>
      </c>
      <c r="Q49" s="28">
        <v>50188350</v>
      </c>
      <c r="R49" s="28">
        <v>585</v>
      </c>
      <c r="S49" s="28">
        <v>1191</v>
      </c>
      <c r="T49" s="28">
        <v>18400950</v>
      </c>
      <c r="U49" s="28">
        <v>900</v>
      </c>
      <c r="V49" s="28">
        <v>2561</v>
      </c>
      <c r="W49" s="28">
        <v>23817300</v>
      </c>
      <c r="X49" s="28">
        <v>665</v>
      </c>
      <c r="Y49" s="28">
        <v>1714</v>
      </c>
      <c r="Z49" s="28">
        <v>7970100</v>
      </c>
      <c r="AA49" s="28">
        <v>15</v>
      </c>
      <c r="AB49" s="28">
        <v>150000</v>
      </c>
      <c r="AC49" s="28">
        <v>44</v>
      </c>
      <c r="AD49" s="28">
        <v>1100000</v>
      </c>
      <c r="AE49" s="28">
        <v>0</v>
      </c>
      <c r="AF49" s="28">
        <v>0</v>
      </c>
      <c r="AG49" s="28">
        <v>332</v>
      </c>
      <c r="AH49" s="28">
        <v>778130</v>
      </c>
      <c r="AI49" s="28">
        <v>335</v>
      </c>
      <c r="AJ49" s="28">
        <v>1221798</v>
      </c>
      <c r="AK49" s="29">
        <f aca="true" t="shared" si="0" ref="AK49:AK76">SUM(AI49,AG49,AE49,AC49,AA49)</f>
        <v>726</v>
      </c>
      <c r="AL49" s="29">
        <f aca="true" t="shared" si="1" ref="AL49:AL76">SUM(AJ49,AH49,AF49,AD49,AB49)</f>
        <v>3249928</v>
      </c>
      <c r="AM49" s="59"/>
      <c r="AN49" s="59"/>
    </row>
    <row r="50" spans="1:40" s="30" customFormat="1" ht="15" customHeight="1">
      <c r="A50" s="16" t="s">
        <v>20</v>
      </c>
      <c r="B50" s="18" t="s">
        <v>21</v>
      </c>
      <c r="C50" s="28">
        <v>560</v>
      </c>
      <c r="D50" s="28">
        <v>1437</v>
      </c>
      <c r="E50" s="28">
        <v>12897800</v>
      </c>
      <c r="F50" s="28">
        <v>140</v>
      </c>
      <c r="G50" s="28">
        <v>285</v>
      </c>
      <c r="H50" s="28">
        <v>4383650</v>
      </c>
      <c r="I50" s="28">
        <v>240</v>
      </c>
      <c r="J50" s="28">
        <v>679</v>
      </c>
      <c r="K50" s="28">
        <v>6314700</v>
      </c>
      <c r="L50" s="28">
        <v>180</v>
      </c>
      <c r="M50" s="28">
        <v>473</v>
      </c>
      <c r="N50" s="28">
        <v>2199450</v>
      </c>
      <c r="O50" s="28">
        <v>1774</v>
      </c>
      <c r="P50" s="28">
        <v>4688</v>
      </c>
      <c r="Q50" s="28">
        <v>42537150</v>
      </c>
      <c r="R50" s="28">
        <v>455</v>
      </c>
      <c r="S50" s="28">
        <v>951</v>
      </c>
      <c r="T50" s="28">
        <v>14692950</v>
      </c>
      <c r="U50" s="28">
        <v>765</v>
      </c>
      <c r="V50" s="28">
        <v>2251</v>
      </c>
      <c r="W50" s="28">
        <v>20934300</v>
      </c>
      <c r="X50" s="28">
        <v>554</v>
      </c>
      <c r="Y50" s="28">
        <v>1486</v>
      </c>
      <c r="Z50" s="28">
        <v>6909900</v>
      </c>
      <c r="AA50" s="28">
        <v>14</v>
      </c>
      <c r="AB50" s="28">
        <v>140000</v>
      </c>
      <c r="AC50" s="28">
        <v>36</v>
      </c>
      <c r="AD50" s="28">
        <v>900000</v>
      </c>
      <c r="AE50" s="28">
        <v>0</v>
      </c>
      <c r="AF50" s="28">
        <v>0</v>
      </c>
      <c r="AG50" s="28">
        <v>214</v>
      </c>
      <c r="AH50" s="28">
        <v>660576</v>
      </c>
      <c r="AI50" s="28">
        <v>203</v>
      </c>
      <c r="AJ50" s="28">
        <v>836615</v>
      </c>
      <c r="AK50" s="29">
        <f t="shared" si="0"/>
        <v>467</v>
      </c>
      <c r="AL50" s="29">
        <f t="shared" si="1"/>
        <v>2537191</v>
      </c>
      <c r="AM50" s="59"/>
      <c r="AN50" s="59"/>
    </row>
    <row r="51" spans="1:40" s="55" customFormat="1" ht="15" customHeight="1">
      <c r="A51" s="17" t="s">
        <v>22</v>
      </c>
      <c r="B51" s="50" t="s">
        <v>23</v>
      </c>
      <c r="C51" s="28">
        <v>83</v>
      </c>
      <c r="D51" s="28">
        <v>215</v>
      </c>
      <c r="E51" s="28">
        <v>1847550</v>
      </c>
      <c r="F51" s="53">
        <v>15</v>
      </c>
      <c r="G51" s="53">
        <v>32</v>
      </c>
      <c r="H51" s="53">
        <v>494400</v>
      </c>
      <c r="I51" s="53">
        <v>39</v>
      </c>
      <c r="J51" s="53">
        <v>108</v>
      </c>
      <c r="K51" s="53">
        <v>1004400</v>
      </c>
      <c r="L51" s="53">
        <v>29</v>
      </c>
      <c r="M51" s="53">
        <v>75</v>
      </c>
      <c r="N51" s="53">
        <v>348750</v>
      </c>
      <c r="O51" s="28">
        <v>237</v>
      </c>
      <c r="P51" s="28">
        <v>616</v>
      </c>
      <c r="Q51" s="28">
        <v>5570100</v>
      </c>
      <c r="R51" s="53">
        <v>50</v>
      </c>
      <c r="S51" s="53">
        <v>105</v>
      </c>
      <c r="T51" s="53">
        <v>1622250</v>
      </c>
      <c r="U51" s="53">
        <v>120</v>
      </c>
      <c r="V51" s="53">
        <v>338</v>
      </c>
      <c r="W51" s="53">
        <v>3143400</v>
      </c>
      <c r="X51" s="53">
        <v>67</v>
      </c>
      <c r="Y51" s="53">
        <v>173</v>
      </c>
      <c r="Z51" s="53">
        <v>804450</v>
      </c>
      <c r="AA51" s="53">
        <v>1</v>
      </c>
      <c r="AB51" s="53">
        <v>10000</v>
      </c>
      <c r="AC51" s="53">
        <v>5</v>
      </c>
      <c r="AD51" s="53">
        <v>125000</v>
      </c>
      <c r="AE51" s="53">
        <v>0</v>
      </c>
      <c r="AF51" s="53">
        <v>0</v>
      </c>
      <c r="AG51" s="53">
        <v>6</v>
      </c>
      <c r="AH51" s="53">
        <v>18943</v>
      </c>
      <c r="AI51" s="53">
        <v>34</v>
      </c>
      <c r="AJ51" s="53">
        <v>175028</v>
      </c>
      <c r="AK51" s="54">
        <f t="shared" si="0"/>
        <v>46</v>
      </c>
      <c r="AL51" s="54">
        <f t="shared" si="1"/>
        <v>328971</v>
      </c>
      <c r="AM51" s="59"/>
      <c r="AN51" s="59"/>
    </row>
    <row r="52" spans="1:40" s="55" customFormat="1" ht="15" customHeight="1">
      <c r="A52" s="17" t="s">
        <v>24</v>
      </c>
      <c r="B52" s="50" t="s">
        <v>25</v>
      </c>
      <c r="C52" s="28">
        <v>25</v>
      </c>
      <c r="D52" s="28">
        <v>75</v>
      </c>
      <c r="E52" s="28">
        <v>644250</v>
      </c>
      <c r="F52" s="53">
        <v>5</v>
      </c>
      <c r="G52" s="53">
        <v>11</v>
      </c>
      <c r="H52" s="53">
        <v>169950</v>
      </c>
      <c r="I52" s="53">
        <v>11</v>
      </c>
      <c r="J52" s="53">
        <v>38</v>
      </c>
      <c r="K52" s="53">
        <v>353400</v>
      </c>
      <c r="L52" s="53">
        <v>9</v>
      </c>
      <c r="M52" s="53">
        <v>26</v>
      </c>
      <c r="N52" s="53">
        <v>120900</v>
      </c>
      <c r="O52" s="28">
        <v>89</v>
      </c>
      <c r="P52" s="28">
        <v>276</v>
      </c>
      <c r="Q52" s="28">
        <v>2380050</v>
      </c>
      <c r="R52" s="53">
        <v>21</v>
      </c>
      <c r="S52" s="53">
        <v>46</v>
      </c>
      <c r="T52" s="53">
        <v>710700</v>
      </c>
      <c r="U52" s="53">
        <v>38</v>
      </c>
      <c r="V52" s="53">
        <v>129</v>
      </c>
      <c r="W52" s="53">
        <v>1199700</v>
      </c>
      <c r="X52" s="53">
        <v>30</v>
      </c>
      <c r="Y52" s="53">
        <v>101</v>
      </c>
      <c r="Z52" s="53">
        <v>469650</v>
      </c>
      <c r="AA52" s="53">
        <v>1</v>
      </c>
      <c r="AB52" s="53">
        <v>10000</v>
      </c>
      <c r="AC52" s="53">
        <v>1</v>
      </c>
      <c r="AD52" s="53">
        <v>25000</v>
      </c>
      <c r="AE52" s="53">
        <v>0</v>
      </c>
      <c r="AF52" s="53">
        <v>0</v>
      </c>
      <c r="AG52" s="53">
        <v>22</v>
      </c>
      <c r="AH52" s="53">
        <v>70578</v>
      </c>
      <c r="AI52" s="53">
        <v>23</v>
      </c>
      <c r="AJ52" s="53">
        <v>104410</v>
      </c>
      <c r="AK52" s="54">
        <f t="shared" si="0"/>
        <v>47</v>
      </c>
      <c r="AL52" s="54">
        <f t="shared" si="1"/>
        <v>209988</v>
      </c>
      <c r="AM52" s="59"/>
      <c r="AN52" s="59"/>
    </row>
    <row r="53" spans="1:40" s="55" customFormat="1" ht="15" customHeight="1">
      <c r="A53" s="17" t="s">
        <v>26</v>
      </c>
      <c r="B53" s="50" t="s">
        <v>27</v>
      </c>
      <c r="C53" s="28">
        <v>26</v>
      </c>
      <c r="D53" s="28">
        <v>62</v>
      </c>
      <c r="E53" s="28">
        <v>685500</v>
      </c>
      <c r="F53" s="53">
        <v>10</v>
      </c>
      <c r="G53" s="53">
        <v>23</v>
      </c>
      <c r="H53" s="53">
        <v>355350</v>
      </c>
      <c r="I53" s="53">
        <v>12</v>
      </c>
      <c r="J53" s="53">
        <v>32</v>
      </c>
      <c r="K53" s="53">
        <v>297600</v>
      </c>
      <c r="L53" s="53">
        <v>4</v>
      </c>
      <c r="M53" s="53">
        <v>7</v>
      </c>
      <c r="N53" s="53">
        <v>32550</v>
      </c>
      <c r="O53" s="28">
        <v>86</v>
      </c>
      <c r="P53" s="28">
        <v>194</v>
      </c>
      <c r="Q53" s="28">
        <v>1764900</v>
      </c>
      <c r="R53" s="53">
        <v>21</v>
      </c>
      <c r="S53" s="53">
        <v>42</v>
      </c>
      <c r="T53" s="53">
        <v>648900</v>
      </c>
      <c r="U53" s="53">
        <v>38</v>
      </c>
      <c r="V53" s="53">
        <v>88</v>
      </c>
      <c r="W53" s="53">
        <v>818400</v>
      </c>
      <c r="X53" s="53">
        <v>27</v>
      </c>
      <c r="Y53" s="53">
        <v>64</v>
      </c>
      <c r="Z53" s="53">
        <v>297600</v>
      </c>
      <c r="AA53" s="53">
        <v>2</v>
      </c>
      <c r="AB53" s="53">
        <v>20000</v>
      </c>
      <c r="AC53" s="53">
        <v>2</v>
      </c>
      <c r="AD53" s="53">
        <v>50000</v>
      </c>
      <c r="AE53" s="53">
        <v>0</v>
      </c>
      <c r="AF53" s="53">
        <v>0</v>
      </c>
      <c r="AG53" s="53">
        <v>18</v>
      </c>
      <c r="AH53" s="53">
        <v>49678</v>
      </c>
      <c r="AI53" s="53">
        <v>5</v>
      </c>
      <c r="AJ53" s="53">
        <v>9156</v>
      </c>
      <c r="AK53" s="54">
        <f t="shared" si="0"/>
        <v>27</v>
      </c>
      <c r="AL53" s="54">
        <f t="shared" si="1"/>
        <v>128834</v>
      </c>
      <c r="AM53" s="59"/>
      <c r="AN53" s="59"/>
    </row>
    <row r="54" spans="1:40" s="55" customFormat="1" ht="15" customHeight="1">
      <c r="A54" s="17" t="s">
        <v>29</v>
      </c>
      <c r="B54" s="50" t="s">
        <v>30</v>
      </c>
      <c r="C54" s="28">
        <v>13</v>
      </c>
      <c r="D54" s="28">
        <v>34</v>
      </c>
      <c r="E54" s="28">
        <v>295500</v>
      </c>
      <c r="F54" s="53">
        <v>6</v>
      </c>
      <c r="G54" s="53">
        <v>11</v>
      </c>
      <c r="H54" s="53">
        <v>169950</v>
      </c>
      <c r="I54" s="53">
        <v>2</v>
      </c>
      <c r="J54" s="53">
        <v>4</v>
      </c>
      <c r="K54" s="53">
        <v>37200</v>
      </c>
      <c r="L54" s="53">
        <v>5</v>
      </c>
      <c r="M54" s="53">
        <v>19</v>
      </c>
      <c r="N54" s="53">
        <v>88350</v>
      </c>
      <c r="O54" s="28">
        <v>50</v>
      </c>
      <c r="P54" s="28">
        <v>127</v>
      </c>
      <c r="Q54" s="28">
        <v>1133100</v>
      </c>
      <c r="R54" s="53">
        <v>17</v>
      </c>
      <c r="S54" s="53">
        <v>30</v>
      </c>
      <c r="T54" s="53">
        <v>463500</v>
      </c>
      <c r="U54" s="53">
        <v>18</v>
      </c>
      <c r="V54" s="53">
        <v>47</v>
      </c>
      <c r="W54" s="53">
        <v>437100</v>
      </c>
      <c r="X54" s="53">
        <v>15</v>
      </c>
      <c r="Y54" s="53">
        <v>50</v>
      </c>
      <c r="Z54" s="53">
        <v>232500</v>
      </c>
      <c r="AA54" s="53">
        <v>0</v>
      </c>
      <c r="AB54" s="53">
        <v>0</v>
      </c>
      <c r="AC54" s="53">
        <v>3</v>
      </c>
      <c r="AD54" s="53">
        <v>75000</v>
      </c>
      <c r="AE54" s="53">
        <v>0</v>
      </c>
      <c r="AF54" s="53">
        <v>0</v>
      </c>
      <c r="AG54" s="53">
        <v>9</v>
      </c>
      <c r="AH54" s="53">
        <v>25840</v>
      </c>
      <c r="AI54" s="53">
        <v>0</v>
      </c>
      <c r="AJ54" s="53">
        <v>0</v>
      </c>
      <c r="AK54" s="54">
        <f t="shared" si="0"/>
        <v>12</v>
      </c>
      <c r="AL54" s="54">
        <f t="shared" si="1"/>
        <v>100840</v>
      </c>
      <c r="AM54" s="59"/>
      <c r="AN54" s="59"/>
    </row>
    <row r="55" spans="1:40" s="55" customFormat="1" ht="15" customHeight="1">
      <c r="A55" s="17" t="s">
        <v>31</v>
      </c>
      <c r="B55" s="50" t="s">
        <v>32</v>
      </c>
      <c r="C55" s="28">
        <v>21</v>
      </c>
      <c r="D55" s="28">
        <v>60</v>
      </c>
      <c r="E55" s="28">
        <v>573000</v>
      </c>
      <c r="F55" s="53">
        <v>4</v>
      </c>
      <c r="G55" s="53">
        <v>10</v>
      </c>
      <c r="H55" s="53">
        <v>154500</v>
      </c>
      <c r="I55" s="53">
        <v>13</v>
      </c>
      <c r="J55" s="53">
        <v>40</v>
      </c>
      <c r="K55" s="53">
        <v>372000</v>
      </c>
      <c r="L55" s="53">
        <v>4</v>
      </c>
      <c r="M55" s="53">
        <v>10</v>
      </c>
      <c r="N55" s="53">
        <v>46500</v>
      </c>
      <c r="O55" s="28">
        <v>92</v>
      </c>
      <c r="P55" s="28">
        <v>255</v>
      </c>
      <c r="Q55" s="28">
        <v>2194650</v>
      </c>
      <c r="R55" s="53">
        <v>14</v>
      </c>
      <c r="S55" s="53">
        <v>34</v>
      </c>
      <c r="T55" s="53">
        <v>525300</v>
      </c>
      <c r="U55" s="53">
        <v>47</v>
      </c>
      <c r="V55" s="53">
        <v>138</v>
      </c>
      <c r="W55" s="53">
        <v>1283400</v>
      </c>
      <c r="X55" s="53">
        <v>31</v>
      </c>
      <c r="Y55" s="53">
        <v>83</v>
      </c>
      <c r="Z55" s="53">
        <v>385950</v>
      </c>
      <c r="AA55" s="53">
        <v>1</v>
      </c>
      <c r="AB55" s="53">
        <v>10000</v>
      </c>
      <c r="AC55" s="53">
        <v>2</v>
      </c>
      <c r="AD55" s="53">
        <v>50000</v>
      </c>
      <c r="AE55" s="53">
        <v>0</v>
      </c>
      <c r="AF55" s="53">
        <v>0</v>
      </c>
      <c r="AG55" s="53">
        <v>0</v>
      </c>
      <c r="AH55" s="53">
        <v>0</v>
      </c>
      <c r="AI55" s="53">
        <v>4</v>
      </c>
      <c r="AJ55" s="53">
        <v>7930</v>
      </c>
      <c r="AK55" s="54">
        <f t="shared" si="0"/>
        <v>7</v>
      </c>
      <c r="AL55" s="54">
        <f t="shared" si="1"/>
        <v>67930</v>
      </c>
      <c r="AM55" s="59"/>
      <c r="AN55" s="59"/>
    </row>
    <row r="56" spans="1:40" s="55" customFormat="1" ht="15" customHeight="1">
      <c r="A56" s="17" t="s">
        <v>33</v>
      </c>
      <c r="B56" s="50" t="s">
        <v>34</v>
      </c>
      <c r="C56" s="28">
        <v>53</v>
      </c>
      <c r="D56" s="28">
        <v>138</v>
      </c>
      <c r="E56" s="28">
        <v>1300650</v>
      </c>
      <c r="F56" s="53">
        <v>14</v>
      </c>
      <c r="G56" s="53">
        <v>27</v>
      </c>
      <c r="H56" s="53">
        <v>417150</v>
      </c>
      <c r="I56" s="53">
        <v>28</v>
      </c>
      <c r="J56" s="53">
        <v>79</v>
      </c>
      <c r="K56" s="53">
        <v>734700</v>
      </c>
      <c r="L56" s="53">
        <v>11</v>
      </c>
      <c r="M56" s="53">
        <v>32</v>
      </c>
      <c r="N56" s="53">
        <v>148800</v>
      </c>
      <c r="O56" s="28">
        <v>205</v>
      </c>
      <c r="P56" s="28">
        <v>577</v>
      </c>
      <c r="Q56" s="28">
        <v>5426250</v>
      </c>
      <c r="R56" s="53">
        <v>56</v>
      </c>
      <c r="S56" s="53">
        <v>130</v>
      </c>
      <c r="T56" s="53">
        <v>2008500</v>
      </c>
      <c r="U56" s="53">
        <v>92</v>
      </c>
      <c r="V56" s="53">
        <v>288</v>
      </c>
      <c r="W56" s="53">
        <v>2678400</v>
      </c>
      <c r="X56" s="53">
        <v>57</v>
      </c>
      <c r="Y56" s="53">
        <v>159</v>
      </c>
      <c r="Z56" s="53">
        <v>739350</v>
      </c>
      <c r="AA56" s="53">
        <v>5</v>
      </c>
      <c r="AB56" s="53">
        <v>50000</v>
      </c>
      <c r="AC56" s="53">
        <v>7</v>
      </c>
      <c r="AD56" s="53">
        <v>175000</v>
      </c>
      <c r="AE56" s="53">
        <v>0</v>
      </c>
      <c r="AF56" s="53">
        <v>0</v>
      </c>
      <c r="AG56" s="53">
        <v>31</v>
      </c>
      <c r="AH56" s="53">
        <v>129169</v>
      </c>
      <c r="AI56" s="53">
        <v>5</v>
      </c>
      <c r="AJ56" s="53">
        <v>25633</v>
      </c>
      <c r="AK56" s="54">
        <f t="shared" si="0"/>
        <v>48</v>
      </c>
      <c r="AL56" s="54">
        <f t="shared" si="1"/>
        <v>379802</v>
      </c>
      <c r="AM56" s="59"/>
      <c r="AN56" s="59"/>
    </row>
    <row r="57" spans="1:40" s="55" customFormat="1" ht="15" customHeight="1">
      <c r="A57" s="17" t="s">
        <v>35</v>
      </c>
      <c r="B57" s="50" t="s">
        <v>36</v>
      </c>
      <c r="C57" s="28">
        <v>47</v>
      </c>
      <c r="D57" s="28">
        <v>96</v>
      </c>
      <c r="E57" s="28">
        <v>847050</v>
      </c>
      <c r="F57" s="53">
        <v>8</v>
      </c>
      <c r="G57" s="53">
        <v>16</v>
      </c>
      <c r="H57" s="53">
        <v>247200</v>
      </c>
      <c r="I57" s="53">
        <v>21</v>
      </c>
      <c r="J57" s="53">
        <v>49</v>
      </c>
      <c r="K57" s="53">
        <v>455700</v>
      </c>
      <c r="L57" s="53">
        <v>18</v>
      </c>
      <c r="M57" s="53">
        <v>31</v>
      </c>
      <c r="N57" s="53">
        <v>144150</v>
      </c>
      <c r="O57" s="28">
        <v>120</v>
      </c>
      <c r="P57" s="28">
        <v>252</v>
      </c>
      <c r="Q57" s="28">
        <v>2197950</v>
      </c>
      <c r="R57" s="53">
        <v>16</v>
      </c>
      <c r="S57" s="53">
        <v>30</v>
      </c>
      <c r="T57" s="53">
        <v>463500</v>
      </c>
      <c r="U57" s="53">
        <v>63</v>
      </c>
      <c r="V57" s="53">
        <v>151</v>
      </c>
      <c r="W57" s="53">
        <v>1404300</v>
      </c>
      <c r="X57" s="53">
        <v>41</v>
      </c>
      <c r="Y57" s="53">
        <v>71</v>
      </c>
      <c r="Z57" s="53">
        <v>330150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1</v>
      </c>
      <c r="AH57" s="53">
        <v>906</v>
      </c>
      <c r="AI57" s="53">
        <v>7</v>
      </c>
      <c r="AJ57" s="53">
        <v>24972</v>
      </c>
      <c r="AK57" s="54">
        <f t="shared" si="0"/>
        <v>8</v>
      </c>
      <c r="AL57" s="54">
        <f t="shared" si="1"/>
        <v>25878</v>
      </c>
      <c r="AM57" s="59"/>
      <c r="AN57" s="59"/>
    </row>
    <row r="58" spans="1:40" s="55" customFormat="1" ht="15" customHeight="1">
      <c r="A58" s="17" t="s">
        <v>37</v>
      </c>
      <c r="B58" s="50" t="s">
        <v>38</v>
      </c>
      <c r="C58" s="28">
        <v>37</v>
      </c>
      <c r="D58" s="28">
        <v>90</v>
      </c>
      <c r="E58" s="28">
        <v>763500</v>
      </c>
      <c r="F58" s="53">
        <v>8</v>
      </c>
      <c r="G58" s="53">
        <v>13</v>
      </c>
      <c r="H58" s="53">
        <v>200850</v>
      </c>
      <c r="I58" s="53">
        <v>16</v>
      </c>
      <c r="J58" s="53">
        <v>44</v>
      </c>
      <c r="K58" s="53">
        <v>409200</v>
      </c>
      <c r="L58" s="53">
        <v>13</v>
      </c>
      <c r="M58" s="53">
        <v>33</v>
      </c>
      <c r="N58" s="53">
        <v>153450</v>
      </c>
      <c r="O58" s="28">
        <v>101</v>
      </c>
      <c r="P58" s="28">
        <v>237</v>
      </c>
      <c r="Q58" s="28">
        <v>1993200</v>
      </c>
      <c r="R58" s="53">
        <v>25</v>
      </c>
      <c r="S58" s="53">
        <v>33</v>
      </c>
      <c r="T58" s="53">
        <v>509850</v>
      </c>
      <c r="U58" s="53">
        <v>42</v>
      </c>
      <c r="V58" s="53">
        <v>115</v>
      </c>
      <c r="W58" s="53">
        <v>1069500</v>
      </c>
      <c r="X58" s="53">
        <v>34</v>
      </c>
      <c r="Y58" s="53">
        <v>89</v>
      </c>
      <c r="Z58" s="53">
        <v>413850</v>
      </c>
      <c r="AA58" s="53">
        <v>1</v>
      </c>
      <c r="AB58" s="53">
        <v>10000</v>
      </c>
      <c r="AC58" s="53">
        <v>2</v>
      </c>
      <c r="AD58" s="53">
        <v>50000</v>
      </c>
      <c r="AE58" s="53">
        <v>0</v>
      </c>
      <c r="AF58" s="53">
        <v>0</v>
      </c>
      <c r="AG58" s="53">
        <v>9</v>
      </c>
      <c r="AH58" s="53">
        <v>9321</v>
      </c>
      <c r="AI58" s="53">
        <v>12</v>
      </c>
      <c r="AJ58" s="53">
        <v>30005</v>
      </c>
      <c r="AK58" s="54">
        <f t="shared" si="0"/>
        <v>24</v>
      </c>
      <c r="AL58" s="54">
        <f t="shared" si="1"/>
        <v>99326</v>
      </c>
      <c r="AM58" s="59"/>
      <c r="AN58" s="59"/>
    </row>
    <row r="59" spans="1:40" s="55" customFormat="1" ht="15" customHeight="1">
      <c r="A59" s="17" t="s">
        <v>39</v>
      </c>
      <c r="B59" s="50" t="s">
        <v>40</v>
      </c>
      <c r="C59" s="28">
        <v>56</v>
      </c>
      <c r="D59" s="28">
        <v>152</v>
      </c>
      <c r="E59" s="28">
        <v>1341900</v>
      </c>
      <c r="F59" s="53">
        <v>19</v>
      </c>
      <c r="G59" s="53">
        <v>39</v>
      </c>
      <c r="H59" s="53">
        <v>602550</v>
      </c>
      <c r="I59" s="53">
        <v>16</v>
      </c>
      <c r="J59" s="53">
        <v>46</v>
      </c>
      <c r="K59" s="53">
        <v>427800</v>
      </c>
      <c r="L59" s="53">
        <v>21</v>
      </c>
      <c r="M59" s="53">
        <v>67</v>
      </c>
      <c r="N59" s="53">
        <v>311550</v>
      </c>
      <c r="O59" s="28">
        <v>150</v>
      </c>
      <c r="P59" s="28">
        <v>416</v>
      </c>
      <c r="Q59" s="28">
        <v>3387300</v>
      </c>
      <c r="R59" s="53">
        <v>44</v>
      </c>
      <c r="S59" s="53">
        <v>82</v>
      </c>
      <c r="T59" s="53">
        <v>1266900</v>
      </c>
      <c r="U59" s="53">
        <v>40</v>
      </c>
      <c r="V59" s="53">
        <v>122</v>
      </c>
      <c r="W59" s="53">
        <v>1134600</v>
      </c>
      <c r="X59" s="53">
        <v>66</v>
      </c>
      <c r="Y59" s="53">
        <v>212</v>
      </c>
      <c r="Z59" s="53">
        <v>985800</v>
      </c>
      <c r="AA59" s="53">
        <v>1</v>
      </c>
      <c r="AB59" s="53">
        <v>10000</v>
      </c>
      <c r="AC59" s="53">
        <v>2</v>
      </c>
      <c r="AD59" s="53">
        <v>50000</v>
      </c>
      <c r="AE59" s="53">
        <v>0</v>
      </c>
      <c r="AF59" s="53">
        <v>0</v>
      </c>
      <c r="AG59" s="53">
        <v>28</v>
      </c>
      <c r="AH59" s="53">
        <v>37063</v>
      </c>
      <c r="AI59" s="53">
        <v>8</v>
      </c>
      <c r="AJ59" s="53">
        <v>60572</v>
      </c>
      <c r="AK59" s="54">
        <f t="shared" si="0"/>
        <v>39</v>
      </c>
      <c r="AL59" s="54">
        <f t="shared" si="1"/>
        <v>157635</v>
      </c>
      <c r="AM59" s="59"/>
      <c r="AN59" s="59"/>
    </row>
    <row r="60" spans="1:40" s="55" customFormat="1" ht="15" customHeight="1">
      <c r="A60" s="17" t="s">
        <v>41</v>
      </c>
      <c r="B60" s="50" t="s">
        <v>42</v>
      </c>
      <c r="C60" s="28">
        <v>29</v>
      </c>
      <c r="D60" s="28">
        <v>81</v>
      </c>
      <c r="E60" s="28">
        <v>714000</v>
      </c>
      <c r="F60" s="53">
        <v>6</v>
      </c>
      <c r="G60" s="53">
        <v>11</v>
      </c>
      <c r="H60" s="53">
        <v>169950</v>
      </c>
      <c r="I60" s="53">
        <v>15</v>
      </c>
      <c r="J60" s="53">
        <v>47</v>
      </c>
      <c r="K60" s="53">
        <v>437100</v>
      </c>
      <c r="L60" s="53">
        <v>8</v>
      </c>
      <c r="M60" s="53">
        <v>23</v>
      </c>
      <c r="N60" s="53">
        <v>106950</v>
      </c>
      <c r="O60" s="28">
        <v>91</v>
      </c>
      <c r="P60" s="28">
        <v>240</v>
      </c>
      <c r="Q60" s="28">
        <v>2030700</v>
      </c>
      <c r="R60" s="53">
        <v>15</v>
      </c>
      <c r="S60" s="53">
        <v>27</v>
      </c>
      <c r="T60" s="53">
        <v>417150</v>
      </c>
      <c r="U60" s="53">
        <v>46</v>
      </c>
      <c r="V60" s="53">
        <v>134</v>
      </c>
      <c r="W60" s="53">
        <v>1246200</v>
      </c>
      <c r="X60" s="53">
        <v>30</v>
      </c>
      <c r="Y60" s="53">
        <v>79</v>
      </c>
      <c r="Z60" s="53">
        <v>367350</v>
      </c>
      <c r="AA60" s="53">
        <v>0</v>
      </c>
      <c r="AB60" s="53">
        <v>0</v>
      </c>
      <c r="AC60" s="53">
        <v>3</v>
      </c>
      <c r="AD60" s="53">
        <v>75000</v>
      </c>
      <c r="AE60" s="53">
        <v>0</v>
      </c>
      <c r="AF60" s="53">
        <v>0</v>
      </c>
      <c r="AG60" s="53">
        <v>6</v>
      </c>
      <c r="AH60" s="53">
        <v>79106</v>
      </c>
      <c r="AI60" s="53">
        <v>4</v>
      </c>
      <c r="AJ60" s="53">
        <v>8925</v>
      </c>
      <c r="AK60" s="54">
        <f t="shared" si="0"/>
        <v>13</v>
      </c>
      <c r="AL60" s="54">
        <f t="shared" si="1"/>
        <v>163031</v>
      </c>
      <c r="AM60" s="59"/>
      <c r="AN60" s="59"/>
    </row>
    <row r="61" spans="1:40" s="55" customFormat="1" ht="15" customHeight="1">
      <c r="A61" s="17" t="s">
        <v>43</v>
      </c>
      <c r="B61" s="50" t="s">
        <v>44</v>
      </c>
      <c r="C61" s="28">
        <v>42</v>
      </c>
      <c r="D61" s="28">
        <v>110</v>
      </c>
      <c r="E61" s="28">
        <v>890900</v>
      </c>
      <c r="F61" s="53">
        <v>9</v>
      </c>
      <c r="G61" s="53">
        <v>18</v>
      </c>
      <c r="H61" s="53">
        <v>258500</v>
      </c>
      <c r="I61" s="53">
        <v>14</v>
      </c>
      <c r="J61" s="53">
        <v>44</v>
      </c>
      <c r="K61" s="53">
        <v>409200</v>
      </c>
      <c r="L61" s="53">
        <v>19</v>
      </c>
      <c r="M61" s="53">
        <v>48</v>
      </c>
      <c r="N61" s="53">
        <v>223200</v>
      </c>
      <c r="O61" s="28">
        <v>125</v>
      </c>
      <c r="P61" s="28">
        <v>344</v>
      </c>
      <c r="Q61" s="28">
        <v>3229200</v>
      </c>
      <c r="R61" s="53">
        <v>39</v>
      </c>
      <c r="S61" s="53">
        <v>82</v>
      </c>
      <c r="T61" s="53">
        <v>1266900</v>
      </c>
      <c r="U61" s="53">
        <v>42</v>
      </c>
      <c r="V61" s="53">
        <v>160</v>
      </c>
      <c r="W61" s="53">
        <v>1488000</v>
      </c>
      <c r="X61" s="53">
        <v>44</v>
      </c>
      <c r="Y61" s="53">
        <v>102</v>
      </c>
      <c r="Z61" s="53">
        <v>474300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18</v>
      </c>
      <c r="AH61" s="53">
        <v>46627</v>
      </c>
      <c r="AI61" s="53">
        <v>34</v>
      </c>
      <c r="AJ61" s="53">
        <v>78027</v>
      </c>
      <c r="AK61" s="54">
        <f t="shared" si="0"/>
        <v>52</v>
      </c>
      <c r="AL61" s="54">
        <f t="shared" si="1"/>
        <v>124654</v>
      </c>
      <c r="AM61" s="59"/>
      <c r="AN61" s="59"/>
    </row>
    <row r="62" spans="1:40" s="55" customFormat="1" ht="15" customHeight="1">
      <c r="A62" s="17" t="s">
        <v>45</v>
      </c>
      <c r="B62" s="50" t="s">
        <v>46</v>
      </c>
      <c r="C62" s="28">
        <v>37</v>
      </c>
      <c r="D62" s="28">
        <v>85</v>
      </c>
      <c r="E62" s="28">
        <v>906600</v>
      </c>
      <c r="F62" s="53">
        <v>18</v>
      </c>
      <c r="G62" s="53">
        <v>34</v>
      </c>
      <c r="H62" s="53">
        <v>525300</v>
      </c>
      <c r="I62" s="53">
        <v>11</v>
      </c>
      <c r="J62" s="53">
        <v>31</v>
      </c>
      <c r="K62" s="53">
        <v>288300</v>
      </c>
      <c r="L62" s="53">
        <v>8</v>
      </c>
      <c r="M62" s="53">
        <v>20</v>
      </c>
      <c r="N62" s="53">
        <v>93000</v>
      </c>
      <c r="O62" s="28">
        <v>100</v>
      </c>
      <c r="P62" s="28">
        <v>267</v>
      </c>
      <c r="Q62" s="28">
        <v>2791500</v>
      </c>
      <c r="R62" s="53">
        <v>38</v>
      </c>
      <c r="S62" s="53">
        <v>94</v>
      </c>
      <c r="T62" s="53">
        <v>1452300</v>
      </c>
      <c r="U62" s="53">
        <v>38</v>
      </c>
      <c r="V62" s="53">
        <v>115</v>
      </c>
      <c r="W62" s="53">
        <v>1069500</v>
      </c>
      <c r="X62" s="53">
        <v>24</v>
      </c>
      <c r="Y62" s="53">
        <v>58</v>
      </c>
      <c r="Z62" s="53">
        <v>269700</v>
      </c>
      <c r="AA62" s="53">
        <v>1</v>
      </c>
      <c r="AB62" s="53">
        <v>10000</v>
      </c>
      <c r="AC62" s="53">
        <v>1</v>
      </c>
      <c r="AD62" s="53">
        <v>25000</v>
      </c>
      <c r="AE62" s="53">
        <v>0</v>
      </c>
      <c r="AF62" s="53">
        <v>0</v>
      </c>
      <c r="AG62" s="53">
        <v>23</v>
      </c>
      <c r="AH62" s="53">
        <v>71528</v>
      </c>
      <c r="AI62" s="53">
        <v>14</v>
      </c>
      <c r="AJ62" s="53">
        <v>63607</v>
      </c>
      <c r="AK62" s="54">
        <f t="shared" si="0"/>
        <v>39</v>
      </c>
      <c r="AL62" s="54">
        <f t="shared" si="1"/>
        <v>170135</v>
      </c>
      <c r="AM62" s="59"/>
      <c r="AN62" s="59"/>
    </row>
    <row r="63" spans="1:40" s="55" customFormat="1" ht="15" customHeight="1">
      <c r="A63" s="17" t="s">
        <v>47</v>
      </c>
      <c r="B63" s="50" t="s">
        <v>48</v>
      </c>
      <c r="C63" s="28">
        <v>25</v>
      </c>
      <c r="D63" s="28">
        <v>67</v>
      </c>
      <c r="E63" s="28">
        <v>626850</v>
      </c>
      <c r="F63" s="53">
        <v>9</v>
      </c>
      <c r="G63" s="53">
        <v>18</v>
      </c>
      <c r="H63" s="53">
        <v>278100</v>
      </c>
      <c r="I63" s="53">
        <v>9</v>
      </c>
      <c r="J63" s="53">
        <v>26</v>
      </c>
      <c r="K63" s="53">
        <v>241800</v>
      </c>
      <c r="L63" s="53">
        <v>7</v>
      </c>
      <c r="M63" s="53">
        <v>23</v>
      </c>
      <c r="N63" s="53">
        <v>106950</v>
      </c>
      <c r="O63" s="28">
        <v>85</v>
      </c>
      <c r="P63" s="28">
        <v>239</v>
      </c>
      <c r="Q63" s="28">
        <v>2517600</v>
      </c>
      <c r="R63" s="53">
        <v>36</v>
      </c>
      <c r="S63" s="53">
        <v>85</v>
      </c>
      <c r="T63" s="53">
        <v>1313250</v>
      </c>
      <c r="U63" s="53">
        <v>32</v>
      </c>
      <c r="V63" s="53">
        <v>105</v>
      </c>
      <c r="W63" s="53">
        <v>976500</v>
      </c>
      <c r="X63" s="53">
        <v>17</v>
      </c>
      <c r="Y63" s="53">
        <v>49</v>
      </c>
      <c r="Z63" s="53">
        <v>227850</v>
      </c>
      <c r="AA63" s="53">
        <v>0</v>
      </c>
      <c r="AB63" s="53">
        <v>0</v>
      </c>
      <c r="AC63" s="53">
        <v>3</v>
      </c>
      <c r="AD63" s="53">
        <v>75000</v>
      </c>
      <c r="AE63" s="53">
        <v>0</v>
      </c>
      <c r="AF63" s="53">
        <v>0</v>
      </c>
      <c r="AG63" s="53">
        <v>22</v>
      </c>
      <c r="AH63" s="53">
        <v>58917</v>
      </c>
      <c r="AI63" s="53">
        <v>12</v>
      </c>
      <c r="AJ63" s="53">
        <v>85742</v>
      </c>
      <c r="AK63" s="54">
        <f t="shared" si="0"/>
        <v>37</v>
      </c>
      <c r="AL63" s="54">
        <f t="shared" si="1"/>
        <v>219659</v>
      </c>
      <c r="AM63" s="59"/>
      <c r="AN63" s="59"/>
    </row>
    <row r="64" spans="1:40" s="55" customFormat="1" ht="15" customHeight="1">
      <c r="A64" s="17" t="s">
        <v>49</v>
      </c>
      <c r="B64" s="50" t="s">
        <v>50</v>
      </c>
      <c r="C64" s="28">
        <v>13</v>
      </c>
      <c r="D64" s="28">
        <v>35</v>
      </c>
      <c r="E64" s="28">
        <v>238500</v>
      </c>
      <c r="F64" s="53">
        <v>2</v>
      </c>
      <c r="G64" s="53">
        <v>4</v>
      </c>
      <c r="H64" s="53">
        <v>61800</v>
      </c>
      <c r="I64" s="53">
        <v>3</v>
      </c>
      <c r="J64" s="53">
        <v>7</v>
      </c>
      <c r="K64" s="53">
        <v>65100</v>
      </c>
      <c r="L64" s="53">
        <v>8</v>
      </c>
      <c r="M64" s="53">
        <v>24</v>
      </c>
      <c r="N64" s="53">
        <v>111600</v>
      </c>
      <c r="O64" s="28">
        <v>34</v>
      </c>
      <c r="P64" s="28">
        <v>91</v>
      </c>
      <c r="Q64" s="28">
        <v>638250</v>
      </c>
      <c r="R64" s="53">
        <v>5</v>
      </c>
      <c r="S64" s="53">
        <v>7</v>
      </c>
      <c r="T64" s="53">
        <v>108150</v>
      </c>
      <c r="U64" s="53">
        <v>10</v>
      </c>
      <c r="V64" s="53">
        <v>30</v>
      </c>
      <c r="W64" s="53">
        <v>279000</v>
      </c>
      <c r="X64" s="53">
        <v>19</v>
      </c>
      <c r="Y64" s="53">
        <v>54</v>
      </c>
      <c r="Z64" s="53">
        <v>251100</v>
      </c>
      <c r="AA64" s="53">
        <v>0</v>
      </c>
      <c r="AB64" s="53">
        <v>0</v>
      </c>
      <c r="AC64" s="53">
        <v>1</v>
      </c>
      <c r="AD64" s="53">
        <v>25000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4">
        <f t="shared" si="0"/>
        <v>1</v>
      </c>
      <c r="AL64" s="54">
        <f t="shared" si="1"/>
        <v>25000</v>
      </c>
      <c r="AM64" s="59"/>
      <c r="AN64" s="59"/>
    </row>
    <row r="65" spans="1:40" s="55" customFormat="1" ht="15" customHeight="1">
      <c r="A65" s="17" t="s">
        <v>51</v>
      </c>
      <c r="B65" s="50" t="s">
        <v>52</v>
      </c>
      <c r="C65" s="28">
        <v>10</v>
      </c>
      <c r="D65" s="28">
        <v>20</v>
      </c>
      <c r="E65" s="28">
        <v>175050</v>
      </c>
      <c r="F65" s="53">
        <v>2</v>
      </c>
      <c r="G65" s="53">
        <v>2</v>
      </c>
      <c r="H65" s="53">
        <v>30900</v>
      </c>
      <c r="I65" s="53">
        <v>5</v>
      </c>
      <c r="J65" s="53">
        <v>13</v>
      </c>
      <c r="K65" s="53">
        <v>120900</v>
      </c>
      <c r="L65" s="53">
        <v>3</v>
      </c>
      <c r="M65" s="53">
        <v>5</v>
      </c>
      <c r="N65" s="53">
        <v>23250</v>
      </c>
      <c r="O65" s="28">
        <v>33</v>
      </c>
      <c r="P65" s="28">
        <v>83</v>
      </c>
      <c r="Q65" s="28">
        <v>909600</v>
      </c>
      <c r="R65" s="53">
        <v>14</v>
      </c>
      <c r="S65" s="53">
        <v>36</v>
      </c>
      <c r="T65" s="53">
        <v>556200</v>
      </c>
      <c r="U65" s="53">
        <v>13</v>
      </c>
      <c r="V65" s="53">
        <v>29</v>
      </c>
      <c r="W65" s="53">
        <v>269700</v>
      </c>
      <c r="X65" s="53">
        <v>6</v>
      </c>
      <c r="Y65" s="53">
        <v>18</v>
      </c>
      <c r="Z65" s="53">
        <v>83700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9</v>
      </c>
      <c r="AH65" s="53">
        <v>25452</v>
      </c>
      <c r="AI65" s="53">
        <v>1</v>
      </c>
      <c r="AJ65" s="53">
        <v>2443</v>
      </c>
      <c r="AK65" s="54">
        <f t="shared" si="0"/>
        <v>10</v>
      </c>
      <c r="AL65" s="54">
        <f t="shared" si="1"/>
        <v>27895</v>
      </c>
      <c r="AM65" s="59"/>
      <c r="AN65" s="59"/>
    </row>
    <row r="66" spans="1:40" s="55" customFormat="1" ht="15" customHeight="1">
      <c r="A66" s="17" t="s">
        <v>53</v>
      </c>
      <c r="B66" s="50" t="s">
        <v>54</v>
      </c>
      <c r="C66" s="28">
        <v>1</v>
      </c>
      <c r="D66" s="28">
        <v>1</v>
      </c>
      <c r="E66" s="28">
        <v>4650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1</v>
      </c>
      <c r="M66" s="53">
        <v>1</v>
      </c>
      <c r="N66" s="53">
        <v>4650</v>
      </c>
      <c r="O66" s="28">
        <v>10</v>
      </c>
      <c r="P66" s="28">
        <v>31</v>
      </c>
      <c r="Q66" s="28">
        <v>342000</v>
      </c>
      <c r="R66" s="53">
        <v>3</v>
      </c>
      <c r="S66" s="53">
        <v>11</v>
      </c>
      <c r="T66" s="53">
        <v>169950</v>
      </c>
      <c r="U66" s="53">
        <v>6</v>
      </c>
      <c r="V66" s="53">
        <v>17</v>
      </c>
      <c r="W66" s="53">
        <v>158100</v>
      </c>
      <c r="X66" s="53">
        <v>1</v>
      </c>
      <c r="Y66" s="53">
        <v>3</v>
      </c>
      <c r="Z66" s="53">
        <v>13950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4">
        <f t="shared" si="0"/>
        <v>0</v>
      </c>
      <c r="AL66" s="54">
        <f t="shared" si="1"/>
        <v>0</v>
      </c>
      <c r="AM66" s="59"/>
      <c r="AN66" s="59"/>
    </row>
    <row r="67" spans="1:40" s="55" customFormat="1" ht="15" customHeight="1">
      <c r="A67" s="17" t="s">
        <v>55</v>
      </c>
      <c r="B67" s="50" t="s">
        <v>56</v>
      </c>
      <c r="C67" s="28">
        <v>4</v>
      </c>
      <c r="D67" s="28">
        <v>9</v>
      </c>
      <c r="E67" s="28">
        <v>69750</v>
      </c>
      <c r="F67" s="53">
        <v>0</v>
      </c>
      <c r="G67" s="53">
        <v>0</v>
      </c>
      <c r="H67" s="53">
        <v>0</v>
      </c>
      <c r="I67" s="53">
        <v>3</v>
      </c>
      <c r="J67" s="53">
        <v>6</v>
      </c>
      <c r="K67" s="53">
        <v>55800</v>
      </c>
      <c r="L67" s="53">
        <v>1</v>
      </c>
      <c r="M67" s="53">
        <v>3</v>
      </c>
      <c r="N67" s="53">
        <v>13950</v>
      </c>
      <c r="O67" s="28">
        <v>25</v>
      </c>
      <c r="P67" s="28">
        <v>61</v>
      </c>
      <c r="Q67" s="28">
        <v>600900</v>
      </c>
      <c r="R67" s="53">
        <v>7</v>
      </c>
      <c r="S67" s="53">
        <v>10</v>
      </c>
      <c r="T67" s="53">
        <v>154500</v>
      </c>
      <c r="U67" s="53">
        <v>16</v>
      </c>
      <c r="V67" s="53">
        <v>45</v>
      </c>
      <c r="W67" s="53">
        <v>418500</v>
      </c>
      <c r="X67" s="53">
        <v>2</v>
      </c>
      <c r="Y67" s="53">
        <v>6</v>
      </c>
      <c r="Z67" s="53">
        <v>27900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4">
        <f t="shared" si="0"/>
        <v>0</v>
      </c>
      <c r="AL67" s="54">
        <f t="shared" si="1"/>
        <v>0</v>
      </c>
      <c r="AM67" s="59"/>
      <c r="AN67" s="59"/>
    </row>
    <row r="68" spans="1:40" s="55" customFormat="1" ht="15" customHeight="1">
      <c r="A68" s="17" t="s">
        <v>57</v>
      </c>
      <c r="B68" s="50" t="s">
        <v>58</v>
      </c>
      <c r="C68" s="28">
        <v>3</v>
      </c>
      <c r="D68" s="28">
        <v>10</v>
      </c>
      <c r="E68" s="28">
        <v>105300</v>
      </c>
      <c r="F68" s="53">
        <v>1</v>
      </c>
      <c r="G68" s="53">
        <v>2</v>
      </c>
      <c r="H68" s="53">
        <v>30900</v>
      </c>
      <c r="I68" s="53">
        <v>2</v>
      </c>
      <c r="J68" s="53">
        <v>8</v>
      </c>
      <c r="K68" s="53">
        <v>74400</v>
      </c>
      <c r="L68" s="53">
        <v>0</v>
      </c>
      <c r="M68" s="53">
        <v>0</v>
      </c>
      <c r="N68" s="53">
        <v>0</v>
      </c>
      <c r="O68" s="28">
        <v>28</v>
      </c>
      <c r="P68" s="28">
        <v>84</v>
      </c>
      <c r="Q68" s="28">
        <v>784800</v>
      </c>
      <c r="R68" s="53">
        <v>8</v>
      </c>
      <c r="S68" s="53">
        <v>21</v>
      </c>
      <c r="T68" s="53">
        <v>324450</v>
      </c>
      <c r="U68" s="53">
        <v>10</v>
      </c>
      <c r="V68" s="53">
        <v>36</v>
      </c>
      <c r="W68" s="53">
        <v>334800</v>
      </c>
      <c r="X68" s="53">
        <v>10</v>
      </c>
      <c r="Y68" s="53">
        <v>27</v>
      </c>
      <c r="Z68" s="53">
        <v>125550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35</v>
      </c>
      <c r="AJ68" s="53">
        <v>111350</v>
      </c>
      <c r="AK68" s="54">
        <f t="shared" si="0"/>
        <v>35</v>
      </c>
      <c r="AL68" s="54">
        <f t="shared" si="1"/>
        <v>111350</v>
      </c>
      <c r="AM68" s="59"/>
      <c r="AN68" s="59"/>
    </row>
    <row r="69" spans="1:40" s="55" customFormat="1" ht="15" customHeight="1">
      <c r="A69" s="17" t="s">
        <v>59</v>
      </c>
      <c r="B69" s="50" t="s">
        <v>60</v>
      </c>
      <c r="C69" s="28">
        <v>13</v>
      </c>
      <c r="D69" s="28">
        <v>37</v>
      </c>
      <c r="E69" s="28">
        <v>292950</v>
      </c>
      <c r="F69" s="53">
        <v>0</v>
      </c>
      <c r="G69" s="53">
        <v>0</v>
      </c>
      <c r="H69" s="53">
        <v>0</v>
      </c>
      <c r="I69" s="53">
        <v>8</v>
      </c>
      <c r="J69" s="53">
        <v>26</v>
      </c>
      <c r="K69" s="53">
        <v>241800</v>
      </c>
      <c r="L69" s="53">
        <v>5</v>
      </c>
      <c r="M69" s="53">
        <v>11</v>
      </c>
      <c r="N69" s="53">
        <v>51150</v>
      </c>
      <c r="O69" s="28">
        <v>51</v>
      </c>
      <c r="P69" s="28">
        <v>134</v>
      </c>
      <c r="Q69" s="28">
        <v>1254000</v>
      </c>
      <c r="R69" s="53">
        <v>18</v>
      </c>
      <c r="S69" s="53">
        <v>30</v>
      </c>
      <c r="T69" s="53">
        <v>463500</v>
      </c>
      <c r="U69" s="53">
        <v>21</v>
      </c>
      <c r="V69" s="53">
        <v>66</v>
      </c>
      <c r="W69" s="53">
        <v>613800</v>
      </c>
      <c r="X69" s="53">
        <v>12</v>
      </c>
      <c r="Y69" s="53">
        <v>38</v>
      </c>
      <c r="Z69" s="53">
        <v>176700</v>
      </c>
      <c r="AA69" s="53">
        <v>0</v>
      </c>
      <c r="AB69" s="53">
        <v>0</v>
      </c>
      <c r="AC69" s="53">
        <v>1</v>
      </c>
      <c r="AD69" s="53">
        <v>25000</v>
      </c>
      <c r="AE69" s="53">
        <v>0</v>
      </c>
      <c r="AF69" s="53">
        <v>0</v>
      </c>
      <c r="AG69" s="53">
        <v>10</v>
      </c>
      <c r="AH69" s="53">
        <v>28992</v>
      </c>
      <c r="AI69" s="53">
        <v>0</v>
      </c>
      <c r="AJ69" s="53">
        <v>0</v>
      </c>
      <c r="AK69" s="54">
        <f t="shared" si="0"/>
        <v>11</v>
      </c>
      <c r="AL69" s="54">
        <f t="shared" si="1"/>
        <v>53992</v>
      </c>
      <c r="AM69" s="59"/>
      <c r="AN69" s="59"/>
    </row>
    <row r="70" spans="1:40" s="55" customFormat="1" ht="15" customHeight="1">
      <c r="A70" s="17" t="s">
        <v>61</v>
      </c>
      <c r="B70" s="50" t="s">
        <v>62</v>
      </c>
      <c r="C70" s="28">
        <v>7</v>
      </c>
      <c r="D70" s="28">
        <v>18</v>
      </c>
      <c r="E70" s="28">
        <v>185700</v>
      </c>
      <c r="F70" s="53">
        <v>2</v>
      </c>
      <c r="G70" s="53">
        <v>6</v>
      </c>
      <c r="H70" s="53">
        <v>92700</v>
      </c>
      <c r="I70" s="53">
        <v>3</v>
      </c>
      <c r="J70" s="53">
        <v>8</v>
      </c>
      <c r="K70" s="53">
        <v>74400</v>
      </c>
      <c r="L70" s="53">
        <v>2</v>
      </c>
      <c r="M70" s="53">
        <v>4</v>
      </c>
      <c r="N70" s="53">
        <v>18600</v>
      </c>
      <c r="O70" s="28">
        <v>23</v>
      </c>
      <c r="P70" s="28">
        <v>60</v>
      </c>
      <c r="Q70" s="28">
        <v>551400</v>
      </c>
      <c r="R70" s="53">
        <v>4</v>
      </c>
      <c r="S70" s="53">
        <v>8</v>
      </c>
      <c r="T70" s="53">
        <v>123600</v>
      </c>
      <c r="U70" s="53">
        <v>13</v>
      </c>
      <c r="V70" s="53">
        <v>40</v>
      </c>
      <c r="W70" s="53">
        <v>372000</v>
      </c>
      <c r="X70" s="53">
        <v>6</v>
      </c>
      <c r="Y70" s="53">
        <v>12</v>
      </c>
      <c r="Z70" s="53">
        <v>55800</v>
      </c>
      <c r="AA70" s="53">
        <v>1</v>
      </c>
      <c r="AB70" s="53">
        <v>10000</v>
      </c>
      <c r="AC70" s="53">
        <v>2</v>
      </c>
      <c r="AD70" s="53">
        <v>50000</v>
      </c>
      <c r="AE70" s="53">
        <v>0</v>
      </c>
      <c r="AF70" s="53">
        <v>0</v>
      </c>
      <c r="AG70" s="53">
        <v>0</v>
      </c>
      <c r="AH70" s="53">
        <v>0</v>
      </c>
      <c r="AI70" s="53">
        <v>1</v>
      </c>
      <c r="AJ70" s="53">
        <v>19516</v>
      </c>
      <c r="AK70" s="54">
        <f t="shared" si="0"/>
        <v>4</v>
      </c>
      <c r="AL70" s="54">
        <f t="shared" si="1"/>
        <v>79516</v>
      </c>
      <c r="AM70" s="59"/>
      <c r="AN70" s="59"/>
    </row>
    <row r="71" spans="1:40" s="55" customFormat="1" ht="15" customHeight="1">
      <c r="A71" s="17" t="s">
        <v>63</v>
      </c>
      <c r="B71" s="50" t="s">
        <v>64</v>
      </c>
      <c r="C71" s="28">
        <v>15</v>
      </c>
      <c r="D71" s="28">
        <v>42</v>
      </c>
      <c r="E71" s="28">
        <v>388650</v>
      </c>
      <c r="F71" s="53">
        <v>2</v>
      </c>
      <c r="G71" s="53">
        <v>8</v>
      </c>
      <c r="H71" s="53">
        <v>123600</v>
      </c>
      <c r="I71" s="53">
        <v>9</v>
      </c>
      <c r="J71" s="53">
        <v>23</v>
      </c>
      <c r="K71" s="53">
        <v>213900</v>
      </c>
      <c r="L71" s="53">
        <v>4</v>
      </c>
      <c r="M71" s="53">
        <v>11</v>
      </c>
      <c r="N71" s="53">
        <v>51150</v>
      </c>
      <c r="O71" s="28">
        <v>39</v>
      </c>
      <c r="P71" s="28">
        <v>104</v>
      </c>
      <c r="Q71" s="28">
        <v>839700</v>
      </c>
      <c r="R71" s="53">
        <v>4</v>
      </c>
      <c r="S71" s="53">
        <v>8</v>
      </c>
      <c r="T71" s="53">
        <v>123600</v>
      </c>
      <c r="U71" s="53">
        <v>20</v>
      </c>
      <c r="V71" s="53">
        <v>58</v>
      </c>
      <c r="W71" s="53">
        <v>539400</v>
      </c>
      <c r="X71" s="53">
        <v>15</v>
      </c>
      <c r="Y71" s="53">
        <v>38</v>
      </c>
      <c r="Z71" s="53">
        <v>176700</v>
      </c>
      <c r="AA71" s="53">
        <v>0</v>
      </c>
      <c r="AB71" s="53">
        <v>0</v>
      </c>
      <c r="AC71" s="53">
        <v>1</v>
      </c>
      <c r="AD71" s="53">
        <v>25000</v>
      </c>
      <c r="AE71" s="53">
        <v>0</v>
      </c>
      <c r="AF71" s="53">
        <v>0</v>
      </c>
      <c r="AG71" s="53">
        <v>2</v>
      </c>
      <c r="AH71" s="53">
        <v>8456</v>
      </c>
      <c r="AI71" s="53">
        <v>4</v>
      </c>
      <c r="AJ71" s="53">
        <v>29299</v>
      </c>
      <c r="AK71" s="54">
        <f t="shared" si="0"/>
        <v>7</v>
      </c>
      <c r="AL71" s="54">
        <f t="shared" si="1"/>
        <v>62755</v>
      </c>
      <c r="AM71" s="59"/>
      <c r="AN71" s="59"/>
    </row>
    <row r="72" spans="1:40" s="55" customFormat="1" ht="15" customHeight="1">
      <c r="A72" s="16" t="s">
        <v>65</v>
      </c>
      <c r="B72" s="18" t="s">
        <v>66</v>
      </c>
      <c r="C72" s="28">
        <v>59</v>
      </c>
      <c r="D72" s="28">
        <v>113</v>
      </c>
      <c r="E72" s="28">
        <v>1182450</v>
      </c>
      <c r="F72" s="53">
        <v>19</v>
      </c>
      <c r="G72" s="53">
        <v>35</v>
      </c>
      <c r="H72" s="53">
        <v>540750</v>
      </c>
      <c r="I72" s="53">
        <v>31</v>
      </c>
      <c r="J72" s="53">
        <v>60</v>
      </c>
      <c r="K72" s="53">
        <v>558000</v>
      </c>
      <c r="L72" s="53">
        <v>9</v>
      </c>
      <c r="M72" s="53">
        <v>18</v>
      </c>
      <c r="N72" s="53">
        <v>83700</v>
      </c>
      <c r="O72" s="28">
        <v>162</v>
      </c>
      <c r="P72" s="28">
        <v>326</v>
      </c>
      <c r="Q72" s="28">
        <v>3371100</v>
      </c>
      <c r="R72" s="53">
        <v>53</v>
      </c>
      <c r="S72" s="53">
        <v>96</v>
      </c>
      <c r="T72" s="53">
        <v>1483200</v>
      </c>
      <c r="U72" s="53">
        <v>82</v>
      </c>
      <c r="V72" s="53">
        <v>176</v>
      </c>
      <c r="W72" s="53">
        <v>1636800</v>
      </c>
      <c r="X72" s="53">
        <v>27</v>
      </c>
      <c r="Y72" s="53">
        <v>54</v>
      </c>
      <c r="Z72" s="53">
        <v>251100</v>
      </c>
      <c r="AA72" s="53">
        <v>0</v>
      </c>
      <c r="AB72" s="53">
        <v>0</v>
      </c>
      <c r="AC72" s="53">
        <v>3</v>
      </c>
      <c r="AD72" s="53">
        <v>75000</v>
      </c>
      <c r="AE72" s="53">
        <v>0</v>
      </c>
      <c r="AF72" s="53">
        <v>0</v>
      </c>
      <c r="AG72" s="53">
        <v>3</v>
      </c>
      <c r="AH72" s="53">
        <v>3148</v>
      </c>
      <c r="AI72" s="53">
        <v>48</v>
      </c>
      <c r="AJ72" s="53">
        <v>165787</v>
      </c>
      <c r="AK72" s="54">
        <f t="shared" si="0"/>
        <v>54</v>
      </c>
      <c r="AL72" s="54">
        <f t="shared" si="1"/>
        <v>243935</v>
      </c>
      <c r="AM72" s="59"/>
      <c r="AN72" s="59"/>
    </row>
    <row r="73" spans="1:40" s="55" customFormat="1" ht="15" customHeight="1">
      <c r="A73" s="16" t="s">
        <v>67</v>
      </c>
      <c r="B73" s="18" t="s">
        <v>68</v>
      </c>
      <c r="C73" s="28">
        <v>64</v>
      </c>
      <c r="D73" s="28">
        <v>133</v>
      </c>
      <c r="E73" s="28">
        <v>1264050</v>
      </c>
      <c r="F73" s="53">
        <v>25</v>
      </c>
      <c r="G73" s="53">
        <v>46</v>
      </c>
      <c r="H73" s="53">
        <v>710700</v>
      </c>
      <c r="I73" s="53">
        <v>14</v>
      </c>
      <c r="J73" s="53">
        <v>32</v>
      </c>
      <c r="K73" s="53">
        <v>297600</v>
      </c>
      <c r="L73" s="53">
        <v>25</v>
      </c>
      <c r="M73" s="53">
        <v>55</v>
      </c>
      <c r="N73" s="53">
        <v>255750</v>
      </c>
      <c r="O73" s="28">
        <v>214</v>
      </c>
      <c r="P73" s="28">
        <v>452</v>
      </c>
      <c r="Q73" s="28">
        <v>4280100</v>
      </c>
      <c r="R73" s="53">
        <v>77</v>
      </c>
      <c r="S73" s="53">
        <v>144</v>
      </c>
      <c r="T73" s="53">
        <v>2224800</v>
      </c>
      <c r="U73" s="53">
        <v>53</v>
      </c>
      <c r="V73" s="53">
        <v>134</v>
      </c>
      <c r="W73" s="53">
        <v>1246200</v>
      </c>
      <c r="X73" s="53">
        <v>84</v>
      </c>
      <c r="Y73" s="53">
        <v>174</v>
      </c>
      <c r="Z73" s="53">
        <v>809100</v>
      </c>
      <c r="AA73" s="53">
        <v>1</v>
      </c>
      <c r="AB73" s="53">
        <v>10000</v>
      </c>
      <c r="AC73" s="53">
        <v>5</v>
      </c>
      <c r="AD73" s="53">
        <v>125000</v>
      </c>
      <c r="AE73" s="53">
        <v>0</v>
      </c>
      <c r="AF73" s="53">
        <v>0</v>
      </c>
      <c r="AG73" s="53">
        <v>115</v>
      </c>
      <c r="AH73" s="53">
        <v>114406</v>
      </c>
      <c r="AI73" s="53">
        <v>84</v>
      </c>
      <c r="AJ73" s="53">
        <v>219396</v>
      </c>
      <c r="AK73" s="54">
        <f t="shared" si="0"/>
        <v>205</v>
      </c>
      <c r="AL73" s="54">
        <f t="shared" si="1"/>
        <v>468802</v>
      </c>
      <c r="AM73" s="59"/>
      <c r="AN73" s="59"/>
    </row>
    <row r="74" spans="1:40" s="55" customFormat="1" ht="15" customHeight="1">
      <c r="A74" s="16" t="s">
        <v>69</v>
      </c>
      <c r="B74" s="18" t="s">
        <v>70</v>
      </c>
      <c r="C74" s="28">
        <v>0</v>
      </c>
      <c r="D74" s="28">
        <v>0</v>
      </c>
      <c r="E74" s="28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28">
        <v>0</v>
      </c>
      <c r="P74" s="28">
        <v>0</v>
      </c>
      <c r="Q74" s="28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4">
        <f t="shared" si="0"/>
        <v>0</v>
      </c>
      <c r="AL74" s="54">
        <f t="shared" si="1"/>
        <v>0</v>
      </c>
      <c r="AM74" s="59"/>
      <c r="AN74" s="59"/>
    </row>
    <row r="75" spans="1:40" s="55" customFormat="1" ht="15" customHeight="1">
      <c r="A75" s="17" t="s">
        <v>71</v>
      </c>
      <c r="B75" s="50" t="s">
        <v>72</v>
      </c>
      <c r="C75" s="28">
        <v>0</v>
      </c>
      <c r="D75" s="28">
        <v>0</v>
      </c>
      <c r="E75" s="28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28">
        <v>0</v>
      </c>
      <c r="P75" s="28">
        <v>0</v>
      </c>
      <c r="Q75" s="28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4">
        <f t="shared" si="0"/>
        <v>0</v>
      </c>
      <c r="AL75" s="54">
        <f t="shared" si="1"/>
        <v>0</v>
      </c>
      <c r="AM75" s="59"/>
      <c r="AN75" s="59"/>
    </row>
    <row r="76" spans="1:40" s="55" customFormat="1" ht="15" customHeight="1">
      <c r="A76" s="17" t="s">
        <v>73</v>
      </c>
      <c r="B76" s="50" t="s">
        <v>74</v>
      </c>
      <c r="C76" s="28">
        <v>0</v>
      </c>
      <c r="D76" s="28">
        <v>0</v>
      </c>
      <c r="E76" s="28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28">
        <v>0</v>
      </c>
      <c r="P76" s="28">
        <v>0</v>
      </c>
      <c r="Q76" s="28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4">
        <f t="shared" si="0"/>
        <v>0</v>
      </c>
      <c r="AL76" s="54">
        <f t="shared" si="1"/>
        <v>0</v>
      </c>
      <c r="AM76" s="59"/>
      <c r="AN76" s="59"/>
    </row>
    <row r="77" spans="1:43" s="10" customFormat="1" ht="12.75" customHeight="1">
      <c r="A77" s="104" t="s">
        <v>191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64"/>
      <c r="AM77" s="64"/>
      <c r="AN77" s="64"/>
      <c r="AO77" s="64"/>
      <c r="AP77" s="64"/>
      <c r="AQ77" s="64"/>
    </row>
    <row r="78" spans="1:37" s="48" customFormat="1" ht="12" customHeight="1">
      <c r="A78" s="103" t="s">
        <v>75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20"/>
    </row>
    <row r="79" spans="1:37" s="48" customFormat="1" ht="12" customHeight="1">
      <c r="A79" s="106" t="s">
        <v>192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</row>
    <row r="80" spans="1:37" s="48" customFormat="1" ht="12" customHeight="1">
      <c r="A80" s="103" t="s">
        <v>193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20"/>
    </row>
    <row r="82" spans="2:40" s="45" customFormat="1" ht="16.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</row>
    <row r="83" spans="2:40" ht="16.5">
      <c r="B83" s="13"/>
      <c r="C83" s="13"/>
      <c r="D83" s="44"/>
      <c r="E83" s="44"/>
      <c r="F83" s="13"/>
      <c r="G83" s="13"/>
      <c r="H83" s="44"/>
      <c r="I83" s="13"/>
      <c r="J83" s="13"/>
      <c r="K83" s="44"/>
      <c r="L83" s="13"/>
      <c r="M83" s="13"/>
      <c r="N83" s="44"/>
      <c r="O83" s="44"/>
      <c r="P83" s="44"/>
      <c r="Q83" s="44"/>
      <c r="R83" s="13"/>
      <c r="S83" s="44"/>
      <c r="T83" s="44"/>
      <c r="U83" s="13"/>
      <c r="V83" s="44"/>
      <c r="W83" s="44"/>
      <c r="X83" s="13"/>
      <c r="Y83" s="44"/>
      <c r="Z83" s="44"/>
      <c r="AA83" s="13"/>
      <c r="AB83" s="44"/>
      <c r="AC83" s="13"/>
      <c r="AD83" s="44"/>
      <c r="AE83" s="13"/>
      <c r="AF83" s="44"/>
      <c r="AG83" s="13"/>
      <c r="AH83" s="44"/>
      <c r="AI83" s="13"/>
      <c r="AJ83" s="44"/>
      <c r="AK83" s="13"/>
      <c r="AL83" s="44"/>
      <c r="AM83" s="13"/>
      <c r="AN83" s="44"/>
    </row>
    <row r="84" spans="2:40" ht="16.5">
      <c r="B84" s="13"/>
      <c r="C84" s="13"/>
      <c r="D84" s="44"/>
      <c r="E84" s="44"/>
      <c r="F84" s="13"/>
      <c r="G84" s="13"/>
      <c r="H84" s="44"/>
      <c r="I84" s="13"/>
      <c r="J84" s="13"/>
      <c r="K84" s="44"/>
      <c r="L84" s="13"/>
      <c r="M84" s="13"/>
      <c r="N84" s="44"/>
      <c r="O84" s="44"/>
      <c r="P84" s="44"/>
      <c r="Q84" s="44"/>
      <c r="R84" s="13"/>
      <c r="S84" s="44"/>
      <c r="T84" s="44"/>
      <c r="U84" s="13"/>
      <c r="V84" s="44"/>
      <c r="W84" s="44"/>
      <c r="X84" s="13"/>
      <c r="Y84" s="44"/>
      <c r="Z84" s="44"/>
      <c r="AA84" s="13"/>
      <c r="AB84" s="44"/>
      <c r="AC84" s="13"/>
      <c r="AD84" s="44"/>
      <c r="AE84" s="13"/>
      <c r="AF84" s="44"/>
      <c r="AG84" s="13"/>
      <c r="AH84" s="44"/>
      <c r="AI84" s="13"/>
      <c r="AJ84" s="44"/>
      <c r="AK84" s="13"/>
      <c r="AL84" s="44"/>
      <c r="AM84" s="13"/>
      <c r="AN84" s="44"/>
    </row>
    <row r="85" spans="2:40" ht="16.5">
      <c r="B85" s="13"/>
      <c r="C85" s="13"/>
      <c r="D85" s="44"/>
      <c r="E85" s="44"/>
      <c r="F85" s="13"/>
      <c r="G85" s="13"/>
      <c r="H85" s="44"/>
      <c r="I85" s="13"/>
      <c r="J85" s="13"/>
      <c r="K85" s="44"/>
      <c r="L85" s="13"/>
      <c r="M85" s="13"/>
      <c r="N85" s="44"/>
      <c r="O85" s="44"/>
      <c r="P85" s="44"/>
      <c r="Q85" s="44"/>
      <c r="R85" s="13"/>
      <c r="S85" s="13"/>
      <c r="T85" s="44"/>
      <c r="U85" s="13"/>
      <c r="V85" s="44"/>
      <c r="W85" s="44"/>
      <c r="X85" s="13"/>
      <c r="Y85" s="44"/>
      <c r="Z85" s="44"/>
      <c r="AA85" s="13"/>
      <c r="AB85" s="44"/>
      <c r="AC85" s="13"/>
      <c r="AD85" s="44"/>
      <c r="AE85" s="13"/>
      <c r="AF85" s="44"/>
      <c r="AG85" s="13"/>
      <c r="AH85" s="44"/>
      <c r="AI85" s="13"/>
      <c r="AJ85" s="44"/>
      <c r="AK85" s="13"/>
      <c r="AL85" s="44"/>
      <c r="AM85" s="13"/>
      <c r="AN85" s="44"/>
    </row>
    <row r="86" spans="2:40" ht="16.5">
      <c r="B86" s="13"/>
      <c r="C86" s="13"/>
      <c r="D86" s="13"/>
      <c r="E86" s="44"/>
      <c r="F86" s="13"/>
      <c r="G86" s="13"/>
      <c r="H86" s="44"/>
      <c r="I86" s="13"/>
      <c r="J86" s="13"/>
      <c r="K86" s="44"/>
      <c r="L86" s="13"/>
      <c r="M86" s="13"/>
      <c r="N86" s="44"/>
      <c r="O86" s="13"/>
      <c r="P86" s="13"/>
      <c r="Q86" s="44"/>
      <c r="R86" s="13"/>
      <c r="S86" s="13"/>
      <c r="T86" s="44"/>
      <c r="U86" s="13"/>
      <c r="V86" s="13"/>
      <c r="W86" s="44"/>
      <c r="X86" s="13"/>
      <c r="Y86" s="13"/>
      <c r="Z86" s="44"/>
      <c r="AA86" s="13"/>
      <c r="AB86" s="44"/>
      <c r="AC86" s="13"/>
      <c r="AD86" s="44"/>
      <c r="AE86" s="13"/>
      <c r="AF86" s="44"/>
      <c r="AG86" s="13"/>
      <c r="AH86" s="44"/>
      <c r="AI86" s="13"/>
      <c r="AJ86" s="44"/>
      <c r="AK86" s="13"/>
      <c r="AL86" s="44"/>
      <c r="AM86" s="13"/>
      <c r="AN86" s="44"/>
    </row>
    <row r="87" spans="2:40" ht="16.5">
      <c r="B87" s="13"/>
      <c r="C87" s="13"/>
      <c r="D87" s="13"/>
      <c r="E87" s="44"/>
      <c r="F87" s="13"/>
      <c r="G87" s="13"/>
      <c r="H87" s="44"/>
      <c r="I87" s="13"/>
      <c r="J87" s="13"/>
      <c r="K87" s="44"/>
      <c r="L87" s="13"/>
      <c r="M87" s="13"/>
      <c r="N87" s="44"/>
      <c r="O87" s="13"/>
      <c r="P87" s="13"/>
      <c r="Q87" s="44"/>
      <c r="R87" s="13"/>
      <c r="S87" s="13"/>
      <c r="T87" s="44"/>
      <c r="U87" s="13"/>
      <c r="V87" s="13"/>
      <c r="W87" s="44"/>
      <c r="X87" s="13"/>
      <c r="Y87" s="13"/>
      <c r="Z87" s="44"/>
      <c r="AA87" s="13"/>
      <c r="AB87" s="13"/>
      <c r="AC87" s="13"/>
      <c r="AD87" s="13"/>
      <c r="AE87" s="13"/>
      <c r="AF87" s="13"/>
      <c r="AG87" s="13"/>
      <c r="AH87" s="44"/>
      <c r="AI87" s="13"/>
      <c r="AJ87" s="44"/>
      <c r="AK87" s="13"/>
      <c r="AL87" s="13"/>
      <c r="AM87" s="13"/>
      <c r="AN87" s="13"/>
    </row>
    <row r="88" spans="2:40" ht="16.5">
      <c r="B88" s="13"/>
      <c r="C88" s="13"/>
      <c r="D88" s="13"/>
      <c r="E88" s="44"/>
      <c r="F88" s="13"/>
      <c r="G88" s="13"/>
      <c r="H88" s="44"/>
      <c r="I88" s="13"/>
      <c r="J88" s="13"/>
      <c r="K88" s="44"/>
      <c r="L88" s="13"/>
      <c r="M88" s="13"/>
      <c r="N88" s="44"/>
      <c r="O88" s="13"/>
      <c r="P88" s="13"/>
      <c r="Q88" s="44"/>
      <c r="R88" s="13"/>
      <c r="S88" s="13"/>
      <c r="T88" s="44"/>
      <c r="U88" s="13"/>
      <c r="V88" s="13"/>
      <c r="W88" s="44"/>
      <c r="X88" s="13"/>
      <c r="Y88" s="13"/>
      <c r="Z88" s="44"/>
      <c r="AA88" s="13"/>
      <c r="AB88" s="44"/>
      <c r="AC88" s="13"/>
      <c r="AD88" s="44"/>
      <c r="AE88" s="13"/>
      <c r="AF88" s="13"/>
      <c r="AG88" s="13"/>
      <c r="AH88" s="44"/>
      <c r="AI88" s="13"/>
      <c r="AJ88" s="44"/>
      <c r="AK88" s="13"/>
      <c r="AL88" s="13"/>
      <c r="AM88" s="13"/>
      <c r="AN88" s="13"/>
    </row>
    <row r="89" spans="2:40" ht="16.5">
      <c r="B89" s="13"/>
      <c r="C89" s="13"/>
      <c r="D89" s="13"/>
      <c r="E89" s="44"/>
      <c r="F89" s="13"/>
      <c r="G89" s="13"/>
      <c r="H89" s="44"/>
      <c r="I89" s="13"/>
      <c r="J89" s="13"/>
      <c r="K89" s="44"/>
      <c r="L89" s="13"/>
      <c r="M89" s="13"/>
      <c r="N89" s="44"/>
      <c r="O89" s="13"/>
      <c r="P89" s="13"/>
      <c r="Q89" s="44"/>
      <c r="R89" s="13"/>
      <c r="S89" s="13"/>
      <c r="T89" s="44"/>
      <c r="U89" s="13"/>
      <c r="V89" s="13"/>
      <c r="W89" s="44"/>
      <c r="X89" s="13"/>
      <c r="Y89" s="13"/>
      <c r="Z89" s="44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</row>
    <row r="90" spans="2:40" ht="16.5">
      <c r="B90" s="13"/>
      <c r="C90" s="13"/>
      <c r="D90" s="13"/>
      <c r="E90" s="44"/>
      <c r="F90" s="13"/>
      <c r="G90" s="13"/>
      <c r="H90" s="44"/>
      <c r="I90" s="13"/>
      <c r="J90" s="13"/>
      <c r="K90" s="44"/>
      <c r="L90" s="13"/>
      <c r="M90" s="13"/>
      <c r="N90" s="44"/>
      <c r="O90" s="13"/>
      <c r="P90" s="13"/>
      <c r="Q90" s="44"/>
      <c r="R90" s="13"/>
      <c r="S90" s="13"/>
      <c r="T90" s="44"/>
      <c r="U90" s="13"/>
      <c r="V90" s="13"/>
      <c r="W90" s="44"/>
      <c r="X90" s="13"/>
      <c r="Y90" s="13"/>
      <c r="Z90" s="44"/>
      <c r="AA90" s="13"/>
      <c r="AB90" s="44"/>
      <c r="AC90" s="13"/>
      <c r="AD90" s="13"/>
      <c r="AE90" s="13"/>
      <c r="AF90" s="44"/>
      <c r="AG90" s="13"/>
      <c r="AH90" s="13"/>
      <c r="AI90" s="13"/>
      <c r="AJ90" s="44"/>
      <c r="AK90" s="13"/>
      <c r="AL90" s="44"/>
      <c r="AM90" s="13"/>
      <c r="AN90" s="13"/>
    </row>
    <row r="91" spans="2:40" ht="16.5">
      <c r="B91" s="13"/>
      <c r="C91" s="13"/>
      <c r="D91" s="13"/>
      <c r="E91" s="44"/>
      <c r="F91" s="13"/>
      <c r="G91" s="13"/>
      <c r="H91" s="44"/>
      <c r="I91" s="13"/>
      <c r="J91" s="13"/>
      <c r="K91" s="44"/>
      <c r="L91" s="13"/>
      <c r="M91" s="13"/>
      <c r="N91" s="44"/>
      <c r="O91" s="13"/>
      <c r="P91" s="13"/>
      <c r="Q91" s="44"/>
      <c r="R91" s="13"/>
      <c r="S91" s="13"/>
      <c r="T91" s="44"/>
      <c r="U91" s="13"/>
      <c r="V91" s="13"/>
      <c r="W91" s="44"/>
      <c r="X91" s="13"/>
      <c r="Y91" s="13"/>
      <c r="Z91" s="44"/>
      <c r="AA91" s="13"/>
      <c r="AB91" s="44"/>
      <c r="AC91" s="13"/>
      <c r="AD91" s="44"/>
      <c r="AE91" s="13"/>
      <c r="AF91" s="13"/>
      <c r="AG91" s="13"/>
      <c r="AH91" s="44"/>
      <c r="AI91" s="13"/>
      <c r="AJ91" s="44"/>
      <c r="AK91" s="13"/>
      <c r="AL91" s="44"/>
      <c r="AM91" s="13"/>
      <c r="AN91" s="44"/>
    </row>
    <row r="92" spans="2:40" ht="16.5">
      <c r="B92" s="13"/>
      <c r="C92" s="13"/>
      <c r="D92" s="13"/>
      <c r="E92" s="44"/>
      <c r="F92" s="13"/>
      <c r="G92" s="13"/>
      <c r="H92" s="44"/>
      <c r="I92" s="13"/>
      <c r="J92" s="13"/>
      <c r="K92" s="44"/>
      <c r="L92" s="13"/>
      <c r="M92" s="13"/>
      <c r="N92" s="44"/>
      <c r="O92" s="13"/>
      <c r="P92" s="13"/>
      <c r="Q92" s="44"/>
      <c r="R92" s="13"/>
      <c r="S92" s="13"/>
      <c r="T92" s="44"/>
      <c r="U92" s="13"/>
      <c r="V92" s="13"/>
      <c r="W92" s="44"/>
      <c r="X92" s="13"/>
      <c r="Y92" s="13"/>
      <c r="Z92" s="44"/>
      <c r="AA92" s="13"/>
      <c r="AB92" s="44"/>
      <c r="AC92" s="13"/>
      <c r="AD92" s="44"/>
      <c r="AE92" s="13"/>
      <c r="AF92" s="44"/>
      <c r="AG92" s="13"/>
      <c r="AH92" s="13"/>
      <c r="AI92" s="13"/>
      <c r="AJ92" s="13"/>
      <c r="AK92" s="13"/>
      <c r="AL92" s="13"/>
      <c r="AM92" s="13"/>
      <c r="AN92" s="13"/>
    </row>
    <row r="93" spans="2:40" ht="16.5">
      <c r="B93" s="13"/>
      <c r="C93" s="13"/>
      <c r="D93" s="13"/>
      <c r="E93" s="44"/>
      <c r="F93" s="13"/>
      <c r="G93" s="13"/>
      <c r="H93" s="44"/>
      <c r="I93" s="13"/>
      <c r="J93" s="13"/>
      <c r="K93" s="44"/>
      <c r="L93" s="13"/>
      <c r="M93" s="13"/>
      <c r="N93" s="44"/>
      <c r="O93" s="13"/>
      <c r="P93" s="13"/>
      <c r="Q93" s="44"/>
      <c r="R93" s="13"/>
      <c r="S93" s="13"/>
      <c r="T93" s="44"/>
      <c r="U93" s="13"/>
      <c r="V93" s="13"/>
      <c r="W93" s="44"/>
      <c r="X93" s="13"/>
      <c r="Y93" s="13"/>
      <c r="Z93" s="44"/>
      <c r="AA93" s="13"/>
      <c r="AB93" s="13"/>
      <c r="AC93" s="13"/>
      <c r="AD93" s="44"/>
      <c r="AE93" s="13"/>
      <c r="AF93" s="13"/>
      <c r="AG93" s="13"/>
      <c r="AH93" s="44"/>
      <c r="AI93" s="13"/>
      <c r="AJ93" s="44"/>
      <c r="AK93" s="13"/>
      <c r="AL93" s="44"/>
      <c r="AM93" s="13"/>
      <c r="AN93" s="13"/>
    </row>
    <row r="94" spans="2:40" ht="16.5">
      <c r="B94" s="13"/>
      <c r="C94" s="13"/>
      <c r="D94" s="13"/>
      <c r="E94" s="44"/>
      <c r="F94" s="13"/>
      <c r="G94" s="13"/>
      <c r="H94" s="44"/>
      <c r="I94" s="13"/>
      <c r="J94" s="13"/>
      <c r="K94" s="44"/>
      <c r="L94" s="13"/>
      <c r="M94" s="13"/>
      <c r="N94" s="44"/>
      <c r="O94" s="13"/>
      <c r="P94" s="13"/>
      <c r="Q94" s="44"/>
      <c r="R94" s="13"/>
      <c r="S94" s="13"/>
      <c r="T94" s="44"/>
      <c r="U94" s="13"/>
      <c r="V94" s="13"/>
      <c r="W94" s="44"/>
      <c r="X94" s="13"/>
      <c r="Y94" s="13"/>
      <c r="Z94" s="44"/>
      <c r="AA94" s="13"/>
      <c r="AB94" s="44"/>
      <c r="AC94" s="13"/>
      <c r="AD94" s="44"/>
      <c r="AE94" s="13"/>
      <c r="AF94" s="44"/>
      <c r="AG94" s="13"/>
      <c r="AH94" s="44"/>
      <c r="AI94" s="13"/>
      <c r="AJ94" s="44"/>
      <c r="AK94" s="13"/>
      <c r="AL94" s="44"/>
      <c r="AM94" s="13"/>
      <c r="AN94" s="44"/>
    </row>
    <row r="95" spans="2:40" ht="16.5">
      <c r="B95" s="13"/>
      <c r="C95" s="13"/>
      <c r="D95" s="13"/>
      <c r="E95" s="44"/>
      <c r="F95" s="13"/>
      <c r="G95" s="13"/>
      <c r="H95" s="44"/>
      <c r="I95" s="13"/>
      <c r="J95" s="13"/>
      <c r="K95" s="44"/>
      <c r="L95" s="13"/>
      <c r="M95" s="13"/>
      <c r="N95" s="44"/>
      <c r="O95" s="13"/>
      <c r="P95" s="13"/>
      <c r="Q95" s="44"/>
      <c r="R95" s="13"/>
      <c r="S95" s="13"/>
      <c r="T95" s="44"/>
      <c r="U95" s="13"/>
      <c r="V95" s="13"/>
      <c r="W95" s="44"/>
      <c r="X95" s="13"/>
      <c r="Y95" s="13"/>
      <c r="Z95" s="44"/>
      <c r="AA95" s="13"/>
      <c r="AB95" s="44"/>
      <c r="AC95" s="13"/>
      <c r="AD95" s="44"/>
      <c r="AE95" s="13"/>
      <c r="AF95" s="44"/>
      <c r="AG95" s="13"/>
      <c r="AH95" s="44"/>
      <c r="AI95" s="13"/>
      <c r="AJ95" s="44"/>
      <c r="AK95" s="13"/>
      <c r="AL95" s="13"/>
      <c r="AM95" s="13"/>
      <c r="AN95" s="13"/>
    </row>
    <row r="96" spans="2:40" ht="16.5">
      <c r="B96" s="13"/>
      <c r="C96" s="13"/>
      <c r="D96" s="13"/>
      <c r="E96" s="44"/>
      <c r="F96" s="13"/>
      <c r="G96" s="13"/>
      <c r="H96" s="44"/>
      <c r="I96" s="13"/>
      <c r="J96" s="13"/>
      <c r="K96" s="44"/>
      <c r="L96" s="13"/>
      <c r="M96" s="13"/>
      <c r="N96" s="44"/>
      <c r="O96" s="13"/>
      <c r="P96" s="13"/>
      <c r="Q96" s="44"/>
      <c r="R96" s="13"/>
      <c r="S96" s="13"/>
      <c r="T96" s="44"/>
      <c r="U96" s="13"/>
      <c r="V96" s="13"/>
      <c r="W96" s="44"/>
      <c r="X96" s="13"/>
      <c r="Y96" s="13"/>
      <c r="Z96" s="44"/>
      <c r="AA96" s="13"/>
      <c r="AB96" s="44"/>
      <c r="AC96" s="13"/>
      <c r="AD96" s="44"/>
      <c r="AE96" s="13"/>
      <c r="AF96" s="13"/>
      <c r="AG96" s="13"/>
      <c r="AH96" s="44"/>
      <c r="AI96" s="13"/>
      <c r="AJ96" s="44"/>
      <c r="AK96" s="13"/>
      <c r="AL96" s="13"/>
      <c r="AM96" s="13"/>
      <c r="AN96" s="13"/>
    </row>
    <row r="97" spans="2:40" ht="16.5">
      <c r="B97" s="13"/>
      <c r="C97" s="13"/>
      <c r="D97" s="13"/>
      <c r="E97" s="44"/>
      <c r="F97" s="13"/>
      <c r="G97" s="13"/>
      <c r="H97" s="44"/>
      <c r="I97" s="13"/>
      <c r="J97" s="13"/>
      <c r="K97" s="44"/>
      <c r="L97" s="13"/>
      <c r="M97" s="13"/>
      <c r="N97" s="44"/>
      <c r="O97" s="13"/>
      <c r="P97" s="13"/>
      <c r="Q97" s="44"/>
      <c r="R97" s="13"/>
      <c r="S97" s="13"/>
      <c r="T97" s="44"/>
      <c r="U97" s="13"/>
      <c r="V97" s="13"/>
      <c r="W97" s="44"/>
      <c r="X97" s="13"/>
      <c r="Y97" s="13"/>
      <c r="Z97" s="44"/>
      <c r="AA97" s="13"/>
      <c r="AB97" s="13"/>
      <c r="AC97" s="13"/>
      <c r="AD97" s="44"/>
      <c r="AE97" s="13"/>
      <c r="AF97" s="13"/>
      <c r="AG97" s="13"/>
      <c r="AH97" s="44"/>
      <c r="AI97" s="13"/>
      <c r="AJ97" s="44"/>
      <c r="AK97" s="13"/>
      <c r="AL97" s="13"/>
      <c r="AM97" s="13"/>
      <c r="AN97" s="44"/>
    </row>
    <row r="98" spans="2:40" ht="16.5">
      <c r="B98" s="13"/>
      <c r="C98" s="13"/>
      <c r="D98" s="13"/>
      <c r="E98" s="44"/>
      <c r="F98" s="13"/>
      <c r="G98" s="13"/>
      <c r="H98" s="44"/>
      <c r="I98" s="13"/>
      <c r="J98" s="13"/>
      <c r="K98" s="44"/>
      <c r="L98" s="13"/>
      <c r="M98" s="13"/>
      <c r="N98" s="44"/>
      <c r="O98" s="13"/>
      <c r="P98" s="13"/>
      <c r="Q98" s="44"/>
      <c r="R98" s="13"/>
      <c r="S98" s="13"/>
      <c r="T98" s="44"/>
      <c r="U98" s="13"/>
      <c r="V98" s="13"/>
      <c r="W98" s="44"/>
      <c r="X98" s="13"/>
      <c r="Y98" s="13"/>
      <c r="Z98" s="44"/>
      <c r="AA98" s="13"/>
      <c r="AB98" s="13"/>
      <c r="AC98" s="13"/>
      <c r="AD98" s="44"/>
      <c r="AE98" s="13"/>
      <c r="AF98" s="13"/>
      <c r="AG98" s="13"/>
      <c r="AH98" s="44"/>
      <c r="AI98" s="13"/>
      <c r="AJ98" s="44"/>
      <c r="AK98" s="13"/>
      <c r="AL98" s="44"/>
      <c r="AM98" s="13"/>
      <c r="AN98" s="13"/>
    </row>
    <row r="99" spans="2:40" ht="16.5">
      <c r="B99" s="13"/>
      <c r="C99" s="13"/>
      <c r="D99" s="13"/>
      <c r="E99" s="44"/>
      <c r="F99" s="13"/>
      <c r="G99" s="13"/>
      <c r="H99" s="44"/>
      <c r="I99" s="13"/>
      <c r="J99" s="13"/>
      <c r="K99" s="44"/>
      <c r="L99" s="13"/>
      <c r="M99" s="13"/>
      <c r="N99" s="44"/>
      <c r="O99" s="13"/>
      <c r="P99" s="13"/>
      <c r="Q99" s="44"/>
      <c r="R99" s="13"/>
      <c r="S99" s="13"/>
      <c r="T99" s="44"/>
      <c r="U99" s="13"/>
      <c r="V99" s="13"/>
      <c r="W99" s="44"/>
      <c r="X99" s="13"/>
      <c r="Y99" s="13"/>
      <c r="Z99" s="44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44"/>
    </row>
    <row r="100" spans="2:40" ht="16.5">
      <c r="B100" s="13"/>
      <c r="C100" s="13"/>
      <c r="D100" s="13"/>
      <c r="E100" s="44"/>
      <c r="F100" s="13"/>
      <c r="G100" s="13"/>
      <c r="H100" s="44"/>
      <c r="I100" s="13"/>
      <c r="J100" s="13"/>
      <c r="K100" s="44"/>
      <c r="L100" s="13"/>
      <c r="M100" s="13"/>
      <c r="N100" s="44"/>
      <c r="O100" s="13"/>
      <c r="P100" s="13"/>
      <c r="Q100" s="44"/>
      <c r="R100" s="13"/>
      <c r="S100" s="13"/>
      <c r="T100" s="44"/>
      <c r="U100" s="13"/>
      <c r="V100" s="13"/>
      <c r="W100" s="44"/>
      <c r="X100" s="13"/>
      <c r="Y100" s="13"/>
      <c r="Z100" s="44"/>
      <c r="AA100" s="13"/>
      <c r="AB100" s="44"/>
      <c r="AC100" s="13"/>
      <c r="AD100" s="44"/>
      <c r="AE100" s="13"/>
      <c r="AF100" s="13"/>
      <c r="AG100" s="13"/>
      <c r="AH100" s="44"/>
      <c r="AI100" s="13"/>
      <c r="AJ100" s="13"/>
      <c r="AK100" s="13"/>
      <c r="AL100" s="13"/>
      <c r="AM100" s="13"/>
      <c r="AN100" s="13"/>
    </row>
    <row r="101" spans="2:40" ht="16.5">
      <c r="B101" s="13"/>
      <c r="C101" s="13"/>
      <c r="D101" s="13"/>
      <c r="E101" s="44"/>
      <c r="F101" s="13"/>
      <c r="G101" s="13"/>
      <c r="H101" s="44"/>
      <c r="I101" s="13"/>
      <c r="J101" s="13"/>
      <c r="K101" s="44"/>
      <c r="L101" s="13"/>
      <c r="M101" s="13"/>
      <c r="N101" s="13"/>
      <c r="O101" s="13"/>
      <c r="P101" s="13"/>
      <c r="Q101" s="44"/>
      <c r="R101" s="13"/>
      <c r="S101" s="13"/>
      <c r="T101" s="44"/>
      <c r="U101" s="13"/>
      <c r="V101" s="13"/>
      <c r="W101" s="4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44"/>
      <c r="AI101" s="13"/>
      <c r="AJ101" s="13"/>
      <c r="AK101" s="13"/>
      <c r="AL101" s="13"/>
      <c r="AM101" s="13"/>
      <c r="AN101" s="13"/>
    </row>
    <row r="102" spans="2:40" ht="16.5">
      <c r="B102" s="13"/>
      <c r="C102" s="13"/>
      <c r="D102" s="13"/>
      <c r="E102" s="44"/>
      <c r="F102" s="13"/>
      <c r="G102" s="13"/>
      <c r="H102" s="44"/>
      <c r="I102" s="13"/>
      <c r="J102" s="13"/>
      <c r="K102" s="13"/>
      <c r="L102" s="13"/>
      <c r="M102" s="13"/>
      <c r="N102" s="44"/>
      <c r="O102" s="13"/>
      <c r="P102" s="13"/>
      <c r="Q102" s="44"/>
      <c r="R102" s="13"/>
      <c r="S102" s="13"/>
      <c r="T102" s="44"/>
      <c r="U102" s="13"/>
      <c r="V102" s="13"/>
      <c r="W102" s="44"/>
      <c r="X102" s="13"/>
      <c r="Y102" s="13"/>
      <c r="Z102" s="44"/>
      <c r="AA102" s="13"/>
      <c r="AB102" s="13"/>
      <c r="AC102" s="13"/>
      <c r="AD102" s="13"/>
      <c r="AE102" s="13"/>
      <c r="AF102" s="13"/>
      <c r="AG102" s="13"/>
      <c r="AH102" s="13"/>
      <c r="AI102" s="13"/>
      <c r="AJ102" s="44"/>
      <c r="AK102" s="13"/>
      <c r="AL102" s="44"/>
      <c r="AM102" s="13"/>
      <c r="AN102" s="13"/>
    </row>
    <row r="103" spans="2:40" ht="16.5">
      <c r="B103" s="13"/>
      <c r="C103" s="13"/>
      <c r="D103" s="13"/>
      <c r="E103" s="44"/>
      <c r="F103" s="13"/>
      <c r="G103" s="13"/>
      <c r="H103" s="44"/>
      <c r="I103" s="13"/>
      <c r="J103" s="13"/>
      <c r="K103" s="44"/>
      <c r="L103" s="13"/>
      <c r="M103" s="13"/>
      <c r="N103" s="44"/>
      <c r="O103" s="13"/>
      <c r="P103" s="13"/>
      <c r="Q103" s="44"/>
      <c r="R103" s="13"/>
      <c r="S103" s="13"/>
      <c r="T103" s="44"/>
      <c r="U103" s="13"/>
      <c r="V103" s="13"/>
      <c r="W103" s="44"/>
      <c r="X103" s="13"/>
      <c r="Y103" s="13"/>
      <c r="Z103" s="44"/>
      <c r="AA103" s="13"/>
      <c r="AB103" s="13"/>
      <c r="AC103" s="13"/>
      <c r="AD103" s="44"/>
      <c r="AE103" s="13"/>
      <c r="AF103" s="13"/>
      <c r="AG103" s="13"/>
      <c r="AH103" s="44"/>
      <c r="AI103" s="13"/>
      <c r="AJ103" s="44"/>
      <c r="AK103" s="13"/>
      <c r="AL103" s="13"/>
      <c r="AM103" s="13"/>
      <c r="AN103" s="13"/>
    </row>
    <row r="104" spans="2:40" ht="16.5">
      <c r="B104" s="13"/>
      <c r="C104" s="13"/>
      <c r="D104" s="13"/>
      <c r="E104" s="44"/>
      <c r="F104" s="13"/>
      <c r="G104" s="13"/>
      <c r="H104" s="44"/>
      <c r="I104" s="13"/>
      <c r="J104" s="13"/>
      <c r="K104" s="44"/>
      <c r="L104" s="13"/>
      <c r="M104" s="13"/>
      <c r="N104" s="44"/>
      <c r="O104" s="13"/>
      <c r="P104" s="13"/>
      <c r="Q104" s="44"/>
      <c r="R104" s="13"/>
      <c r="S104" s="13"/>
      <c r="T104" s="44"/>
      <c r="U104" s="13"/>
      <c r="V104" s="13"/>
      <c r="W104" s="44"/>
      <c r="X104" s="13"/>
      <c r="Y104" s="13"/>
      <c r="Z104" s="44"/>
      <c r="AA104" s="13"/>
      <c r="AB104" s="44"/>
      <c r="AC104" s="13"/>
      <c r="AD104" s="44"/>
      <c r="AE104" s="13"/>
      <c r="AF104" s="13"/>
      <c r="AG104" s="13"/>
      <c r="AH104" s="44"/>
      <c r="AI104" s="13"/>
      <c r="AJ104" s="13"/>
      <c r="AK104" s="13"/>
      <c r="AL104" s="13"/>
      <c r="AM104" s="13"/>
      <c r="AN104" s="13"/>
    </row>
    <row r="105" spans="2:40" ht="16.5">
      <c r="B105" s="13"/>
      <c r="C105" s="13"/>
      <c r="D105" s="13"/>
      <c r="E105" s="44"/>
      <c r="F105" s="13"/>
      <c r="G105" s="13"/>
      <c r="H105" s="44"/>
      <c r="I105" s="13"/>
      <c r="J105" s="13"/>
      <c r="K105" s="44"/>
      <c r="L105" s="13"/>
      <c r="M105" s="13"/>
      <c r="N105" s="44"/>
      <c r="O105" s="13"/>
      <c r="P105" s="13"/>
      <c r="Q105" s="44"/>
      <c r="R105" s="13"/>
      <c r="S105" s="13"/>
      <c r="T105" s="44"/>
      <c r="U105" s="13"/>
      <c r="V105" s="13"/>
      <c r="W105" s="44"/>
      <c r="X105" s="13"/>
      <c r="Y105" s="13"/>
      <c r="Z105" s="44"/>
      <c r="AA105" s="13"/>
      <c r="AB105" s="44"/>
      <c r="AC105" s="13"/>
      <c r="AD105" s="44"/>
      <c r="AE105" s="13"/>
      <c r="AF105" s="13"/>
      <c r="AG105" s="13"/>
      <c r="AH105" s="44"/>
      <c r="AI105" s="13"/>
      <c r="AJ105" s="44"/>
      <c r="AK105" s="13"/>
      <c r="AL105" s="13"/>
      <c r="AM105" s="13"/>
      <c r="AN105" s="44"/>
    </row>
    <row r="106" spans="2:40" ht="16.5">
      <c r="B106" s="13"/>
      <c r="C106" s="13"/>
      <c r="D106" s="13"/>
      <c r="E106" s="44"/>
      <c r="F106" s="13"/>
      <c r="G106" s="13"/>
      <c r="H106" s="44"/>
      <c r="I106" s="13"/>
      <c r="J106" s="13"/>
      <c r="K106" s="44"/>
      <c r="L106" s="13"/>
      <c r="M106" s="13"/>
      <c r="N106" s="44"/>
      <c r="O106" s="13"/>
      <c r="P106" s="13"/>
      <c r="Q106" s="44"/>
      <c r="R106" s="13"/>
      <c r="S106" s="13"/>
      <c r="T106" s="44"/>
      <c r="U106" s="13"/>
      <c r="V106" s="13"/>
      <c r="W106" s="44"/>
      <c r="X106" s="13"/>
      <c r="Y106" s="13"/>
      <c r="Z106" s="44"/>
      <c r="AA106" s="13"/>
      <c r="AB106" s="13"/>
      <c r="AC106" s="13"/>
      <c r="AD106" s="44"/>
      <c r="AE106" s="13"/>
      <c r="AF106" s="13"/>
      <c r="AG106" s="13"/>
      <c r="AH106" s="44"/>
      <c r="AI106" s="13"/>
      <c r="AJ106" s="44"/>
      <c r="AK106" s="13"/>
      <c r="AL106" s="13"/>
      <c r="AM106" s="13"/>
      <c r="AN106" s="13"/>
    </row>
    <row r="107" spans="2:40" ht="16.5">
      <c r="B107" s="13"/>
      <c r="C107" s="13"/>
      <c r="D107" s="13"/>
      <c r="E107" s="44"/>
      <c r="F107" s="13"/>
      <c r="G107" s="13"/>
      <c r="H107" s="44"/>
      <c r="I107" s="13"/>
      <c r="J107" s="13"/>
      <c r="K107" s="44"/>
      <c r="L107" s="13"/>
      <c r="M107" s="13"/>
      <c r="N107" s="44"/>
      <c r="O107" s="13"/>
      <c r="P107" s="13"/>
      <c r="Q107" s="44"/>
      <c r="R107" s="13"/>
      <c r="S107" s="13"/>
      <c r="T107" s="44"/>
      <c r="U107" s="13"/>
      <c r="V107" s="13"/>
      <c r="W107" s="44"/>
      <c r="X107" s="13"/>
      <c r="Y107" s="13"/>
      <c r="Z107" s="44"/>
      <c r="AA107" s="13"/>
      <c r="AB107" s="44"/>
      <c r="AC107" s="13"/>
      <c r="AD107" s="44"/>
      <c r="AE107" s="13"/>
      <c r="AF107" s="13"/>
      <c r="AG107" s="13"/>
      <c r="AH107" s="44"/>
      <c r="AI107" s="13"/>
      <c r="AJ107" s="44"/>
      <c r="AK107" s="13"/>
      <c r="AL107" s="44"/>
      <c r="AM107" s="13"/>
      <c r="AN107" s="44"/>
    </row>
    <row r="108" spans="2:40" ht="16.5">
      <c r="B108" s="13"/>
      <c r="C108" s="13"/>
      <c r="D108" s="13"/>
      <c r="E108" s="44"/>
      <c r="F108" s="13"/>
      <c r="G108" s="13"/>
      <c r="H108" s="44"/>
      <c r="I108" s="13"/>
      <c r="J108" s="13"/>
      <c r="K108" s="44"/>
      <c r="L108" s="13"/>
      <c r="M108" s="13"/>
      <c r="N108" s="44"/>
      <c r="O108" s="13"/>
      <c r="P108" s="13"/>
      <c r="Q108" s="44"/>
      <c r="R108" s="13"/>
      <c r="S108" s="13"/>
      <c r="T108" s="44"/>
      <c r="U108" s="13"/>
      <c r="V108" s="13"/>
      <c r="W108" s="44"/>
      <c r="X108" s="13"/>
      <c r="Y108" s="13"/>
      <c r="Z108" s="44"/>
      <c r="AA108" s="13"/>
      <c r="AB108" s="44"/>
      <c r="AC108" s="13"/>
      <c r="AD108" s="44"/>
      <c r="AE108" s="13"/>
      <c r="AF108" s="13"/>
      <c r="AG108" s="13"/>
      <c r="AH108" s="44"/>
      <c r="AI108" s="13"/>
      <c r="AJ108" s="44"/>
      <c r="AK108" s="13"/>
      <c r="AL108" s="13"/>
      <c r="AM108" s="13"/>
      <c r="AN108" s="44"/>
    </row>
    <row r="109" spans="2:26" ht="16.5">
      <c r="B109" s="13"/>
      <c r="C109" s="13"/>
      <c r="D109" s="13"/>
      <c r="E109" s="44"/>
      <c r="F109" s="13"/>
      <c r="G109" s="13"/>
      <c r="H109" s="44"/>
      <c r="I109" s="13"/>
      <c r="J109" s="13"/>
      <c r="K109" s="13"/>
      <c r="L109" s="13"/>
      <c r="M109" s="13"/>
      <c r="N109" s="13"/>
      <c r="O109" s="13"/>
      <c r="P109" s="13"/>
      <c r="Q109" s="44"/>
      <c r="R109" s="13"/>
      <c r="S109" s="13"/>
      <c r="T109" s="44"/>
      <c r="U109" s="13"/>
      <c r="V109" s="13"/>
      <c r="W109" s="13"/>
      <c r="X109" s="13"/>
      <c r="Y109" s="13"/>
      <c r="Z109" s="13"/>
    </row>
    <row r="110" spans="2:26" ht="16.5">
      <c r="B110" s="13"/>
      <c r="C110" s="13"/>
      <c r="D110" s="13"/>
      <c r="E110" s="44"/>
      <c r="F110" s="13"/>
      <c r="G110" s="13"/>
      <c r="H110" s="44"/>
      <c r="I110" s="13"/>
      <c r="J110" s="13"/>
      <c r="K110" s="13"/>
      <c r="L110" s="13"/>
      <c r="M110" s="13"/>
      <c r="N110" s="13"/>
      <c r="O110" s="13"/>
      <c r="P110" s="13"/>
      <c r="Q110" s="44"/>
      <c r="R110" s="13"/>
      <c r="S110" s="13"/>
      <c r="T110" s="44"/>
      <c r="U110" s="13"/>
      <c r="V110" s="13"/>
      <c r="W110" s="13"/>
      <c r="X110" s="13"/>
      <c r="Y110" s="13"/>
      <c r="Z110" s="13"/>
    </row>
  </sheetData>
  <sheetProtection/>
  <mergeCells count="56">
    <mergeCell ref="A78:AJ78"/>
    <mergeCell ref="A80:AJ80"/>
    <mergeCell ref="A38:AJ38"/>
    <mergeCell ref="A40:AJ40"/>
    <mergeCell ref="A77:AK77"/>
    <mergeCell ref="A79:AK79"/>
    <mergeCell ref="AK44:AL44"/>
    <mergeCell ref="C45:E45"/>
    <mergeCell ref="F45:H45"/>
    <mergeCell ref="I45:K45"/>
    <mergeCell ref="U5:W5"/>
    <mergeCell ref="X5:Z5"/>
    <mergeCell ref="AG5:AH5"/>
    <mergeCell ref="AI5:AJ5"/>
    <mergeCell ref="AC5:AD5"/>
    <mergeCell ref="AE5:AF5"/>
    <mergeCell ref="A37:AK37"/>
    <mergeCell ref="F5:H5"/>
    <mergeCell ref="I5:K5"/>
    <mergeCell ref="L5:N5"/>
    <mergeCell ref="O5:Q5"/>
    <mergeCell ref="R5:T5"/>
    <mergeCell ref="A4:B7"/>
    <mergeCell ref="C4:N4"/>
    <mergeCell ref="O4:Z4"/>
    <mergeCell ref="A8:B8"/>
    <mergeCell ref="A39:AK39"/>
    <mergeCell ref="AK4:AL4"/>
    <mergeCell ref="AK5:AL5"/>
    <mergeCell ref="AI4:AJ4"/>
    <mergeCell ref="AA5:AB5"/>
    <mergeCell ref="AE4:AF4"/>
    <mergeCell ref="AG4:AH4"/>
    <mergeCell ref="AA4:AB4"/>
    <mergeCell ref="AC4:AD4"/>
    <mergeCell ref="C5:E5"/>
    <mergeCell ref="A44:B47"/>
    <mergeCell ref="C44:N44"/>
    <mergeCell ref="AK45:AL45"/>
    <mergeCell ref="AI45:AJ45"/>
    <mergeCell ref="AC44:AD44"/>
    <mergeCell ref="AE44:AF44"/>
    <mergeCell ref="AG44:AH44"/>
    <mergeCell ref="AI44:AJ44"/>
    <mergeCell ref="AE45:AF45"/>
    <mergeCell ref="AG45:AH45"/>
    <mergeCell ref="X45:Z45"/>
    <mergeCell ref="AA45:AB45"/>
    <mergeCell ref="O44:Z44"/>
    <mergeCell ref="AA44:AB44"/>
    <mergeCell ref="A48:B48"/>
    <mergeCell ref="AC45:AD45"/>
    <mergeCell ref="L45:N45"/>
    <mergeCell ref="O45:Q45"/>
    <mergeCell ref="R45:T45"/>
    <mergeCell ref="U45:W45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0.83203125" style="2" customWidth="1"/>
    <col min="15" max="15" width="10.33203125" style="2" customWidth="1"/>
    <col min="16" max="16" width="8.83203125" style="2" customWidth="1"/>
    <col min="17" max="17" width="12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9.3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9.83203125" style="2" customWidth="1"/>
    <col min="34" max="34" width="10.83203125" style="2" customWidth="1"/>
    <col min="35" max="35" width="9.3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1" style="2" bestFit="1" customWidth="1"/>
    <col min="41" max="16384" width="9.33203125" style="2" customWidth="1"/>
  </cols>
  <sheetData>
    <row r="1" spans="1:2" ht="16.5" customHeight="1">
      <c r="A1" s="1" t="s">
        <v>190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4"/>
      <c r="B7" s="115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9" t="s">
        <v>209</v>
      </c>
      <c r="B8" s="116"/>
      <c r="C8" s="65">
        <v>342</v>
      </c>
      <c r="D8" s="65">
        <v>948</v>
      </c>
      <c r="E8" s="65">
        <v>9761730</v>
      </c>
      <c r="F8" s="65">
        <v>89</v>
      </c>
      <c r="G8" s="65">
        <v>149</v>
      </c>
      <c r="H8" s="65">
        <v>3004210</v>
      </c>
      <c r="I8" s="65">
        <v>95</v>
      </c>
      <c r="J8" s="65">
        <v>298</v>
      </c>
      <c r="K8" s="65">
        <v>3671360</v>
      </c>
      <c r="L8" s="65">
        <v>158</v>
      </c>
      <c r="M8" s="65">
        <v>501</v>
      </c>
      <c r="N8" s="65">
        <v>3086160</v>
      </c>
      <c r="O8" s="65">
        <v>164</v>
      </c>
      <c r="P8" s="65">
        <v>275</v>
      </c>
      <c r="Q8" s="65">
        <v>4178300</v>
      </c>
      <c r="R8" s="65">
        <v>161</v>
      </c>
      <c r="S8" s="65">
        <v>269</v>
      </c>
      <c r="T8" s="65">
        <v>4150400</v>
      </c>
      <c r="U8" s="65">
        <v>0</v>
      </c>
      <c r="V8" s="65">
        <v>0</v>
      </c>
      <c r="W8" s="65">
        <v>0</v>
      </c>
      <c r="X8" s="65">
        <v>3</v>
      </c>
      <c r="Y8" s="65">
        <v>6</v>
      </c>
      <c r="Z8" s="65">
        <v>27900</v>
      </c>
      <c r="AA8" s="65">
        <v>1</v>
      </c>
      <c r="AB8" s="65">
        <v>10000</v>
      </c>
      <c r="AC8" s="65">
        <v>1</v>
      </c>
      <c r="AD8" s="65">
        <v>25000</v>
      </c>
      <c r="AE8" s="65">
        <v>0</v>
      </c>
      <c r="AF8" s="65">
        <v>0</v>
      </c>
      <c r="AG8" s="65">
        <v>64</v>
      </c>
      <c r="AH8" s="65">
        <v>102928</v>
      </c>
      <c r="AI8" s="65">
        <v>111</v>
      </c>
      <c r="AJ8" s="65">
        <v>413364</v>
      </c>
      <c r="AK8" s="67">
        <f>SUM(AI8,AG8,AE8,AC8,AA8)</f>
        <v>177</v>
      </c>
      <c r="AL8" s="67">
        <f>SUM(AJ8,AH8,AF8,AD8,AB8)</f>
        <v>551292</v>
      </c>
    </row>
    <row r="9" spans="1:38" s="10" customFormat="1" ht="12" customHeight="1">
      <c r="A9" s="16" t="s">
        <v>181</v>
      </c>
      <c r="B9" s="18" t="s">
        <v>182</v>
      </c>
      <c r="C9" s="65">
        <v>123</v>
      </c>
      <c r="D9" s="65">
        <v>306</v>
      </c>
      <c r="E9" s="65">
        <v>3325720</v>
      </c>
      <c r="F9" s="65">
        <v>30</v>
      </c>
      <c r="G9" s="65">
        <v>51</v>
      </c>
      <c r="H9" s="65">
        <v>1046520</v>
      </c>
      <c r="I9" s="65">
        <v>41</v>
      </c>
      <c r="J9" s="65">
        <v>115</v>
      </c>
      <c r="K9" s="65">
        <v>1416800</v>
      </c>
      <c r="L9" s="65">
        <v>52</v>
      </c>
      <c r="M9" s="65">
        <v>140</v>
      </c>
      <c r="N9" s="65">
        <v>862400</v>
      </c>
      <c r="O9" s="65">
        <v>25</v>
      </c>
      <c r="P9" s="65">
        <v>32</v>
      </c>
      <c r="Q9" s="65">
        <v>428900</v>
      </c>
      <c r="R9" s="65">
        <v>22</v>
      </c>
      <c r="S9" s="65">
        <v>26</v>
      </c>
      <c r="T9" s="65">
        <v>401000</v>
      </c>
      <c r="U9" s="65">
        <v>0</v>
      </c>
      <c r="V9" s="65">
        <v>0</v>
      </c>
      <c r="W9" s="65">
        <v>0</v>
      </c>
      <c r="X9" s="65">
        <v>3</v>
      </c>
      <c r="Y9" s="65">
        <v>6</v>
      </c>
      <c r="Z9" s="65">
        <v>27900</v>
      </c>
      <c r="AA9" s="65">
        <v>0</v>
      </c>
      <c r="AB9" s="65">
        <v>0</v>
      </c>
      <c r="AC9" s="65">
        <v>0</v>
      </c>
      <c r="AD9" s="65">
        <v>0</v>
      </c>
      <c r="AE9" s="65">
        <v>0</v>
      </c>
      <c r="AF9" s="65">
        <v>0</v>
      </c>
      <c r="AG9" s="65">
        <v>5</v>
      </c>
      <c r="AH9" s="65">
        <v>13216</v>
      </c>
      <c r="AI9" s="65">
        <v>6</v>
      </c>
      <c r="AJ9" s="65">
        <v>45717</v>
      </c>
      <c r="AK9" s="67">
        <f aca="true" t="shared" si="0" ref="AK9:AL32">SUM(AI9,AG9,AE9,AC9,AA9)</f>
        <v>11</v>
      </c>
      <c r="AL9" s="67">
        <f t="shared" si="0"/>
        <v>58933</v>
      </c>
    </row>
    <row r="10" spans="1:38" ht="12" customHeight="1">
      <c r="A10" s="16" t="s">
        <v>65</v>
      </c>
      <c r="B10" s="18" t="s">
        <v>66</v>
      </c>
      <c r="C10" s="65">
        <v>19</v>
      </c>
      <c r="D10" s="65">
        <v>59</v>
      </c>
      <c r="E10" s="65">
        <v>568720</v>
      </c>
      <c r="F10" s="65">
        <v>5</v>
      </c>
      <c r="G10" s="65">
        <v>7</v>
      </c>
      <c r="H10" s="65">
        <v>100560</v>
      </c>
      <c r="I10" s="65">
        <v>6</v>
      </c>
      <c r="J10" s="65">
        <v>24</v>
      </c>
      <c r="K10" s="65">
        <v>295680</v>
      </c>
      <c r="L10" s="65">
        <v>8</v>
      </c>
      <c r="M10" s="65">
        <v>28</v>
      </c>
      <c r="N10" s="65">
        <v>172480</v>
      </c>
      <c r="O10" s="65">
        <v>50</v>
      </c>
      <c r="P10" s="65">
        <v>97</v>
      </c>
      <c r="Q10" s="65">
        <v>1496550</v>
      </c>
      <c r="R10" s="65">
        <v>50</v>
      </c>
      <c r="S10" s="65">
        <v>97</v>
      </c>
      <c r="T10" s="65">
        <v>1496550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18</v>
      </c>
      <c r="AH10" s="65">
        <v>33040</v>
      </c>
      <c r="AI10" s="65">
        <v>51</v>
      </c>
      <c r="AJ10" s="65">
        <v>67024</v>
      </c>
      <c r="AK10" s="67">
        <f t="shared" si="0"/>
        <v>69</v>
      </c>
      <c r="AL10" s="67">
        <f t="shared" si="0"/>
        <v>100064</v>
      </c>
    </row>
    <row r="11" spans="1:38" ht="12" customHeight="1">
      <c r="A11" s="16" t="s">
        <v>197</v>
      </c>
      <c r="B11" s="18" t="s">
        <v>196</v>
      </c>
      <c r="C11" s="65">
        <v>13</v>
      </c>
      <c r="D11" s="65">
        <v>35</v>
      </c>
      <c r="E11" s="65">
        <v>359280</v>
      </c>
      <c r="F11" s="65">
        <v>3</v>
      </c>
      <c r="G11" s="65">
        <v>4</v>
      </c>
      <c r="H11" s="65">
        <v>82080</v>
      </c>
      <c r="I11" s="65">
        <v>5</v>
      </c>
      <c r="J11" s="65">
        <v>14</v>
      </c>
      <c r="K11" s="65">
        <v>172480</v>
      </c>
      <c r="L11" s="65">
        <v>5</v>
      </c>
      <c r="M11" s="65">
        <v>17</v>
      </c>
      <c r="N11" s="65">
        <v>104720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1</v>
      </c>
      <c r="AJ11" s="65">
        <v>100</v>
      </c>
      <c r="AK11" s="67">
        <f t="shared" si="0"/>
        <v>1</v>
      </c>
      <c r="AL11" s="67">
        <f t="shared" si="0"/>
        <v>100</v>
      </c>
    </row>
    <row r="12" spans="1:38" ht="12" customHeight="1">
      <c r="A12" s="16" t="s">
        <v>183</v>
      </c>
      <c r="B12" s="18" t="s">
        <v>60</v>
      </c>
      <c r="C12" s="65">
        <v>66</v>
      </c>
      <c r="D12" s="65">
        <v>232</v>
      </c>
      <c r="E12" s="65">
        <v>2217280</v>
      </c>
      <c r="F12" s="65">
        <v>15</v>
      </c>
      <c r="G12" s="65">
        <v>24</v>
      </c>
      <c r="H12" s="65">
        <v>492480</v>
      </c>
      <c r="I12" s="65">
        <v>19</v>
      </c>
      <c r="J12" s="65">
        <v>72</v>
      </c>
      <c r="K12" s="65">
        <v>887040</v>
      </c>
      <c r="L12" s="65">
        <v>32</v>
      </c>
      <c r="M12" s="65">
        <v>136</v>
      </c>
      <c r="N12" s="65">
        <v>837760</v>
      </c>
      <c r="O12" s="65">
        <v>3</v>
      </c>
      <c r="P12" s="65">
        <v>9</v>
      </c>
      <c r="Q12" s="65">
        <v>138600</v>
      </c>
      <c r="R12" s="65">
        <v>3</v>
      </c>
      <c r="S12" s="65">
        <v>9</v>
      </c>
      <c r="T12" s="65">
        <v>138600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1</v>
      </c>
      <c r="AD12" s="65">
        <v>25000</v>
      </c>
      <c r="AE12" s="65">
        <v>0</v>
      </c>
      <c r="AF12" s="65">
        <v>0</v>
      </c>
      <c r="AG12" s="65">
        <v>6</v>
      </c>
      <c r="AH12" s="65">
        <v>8260</v>
      </c>
      <c r="AI12" s="65">
        <v>0</v>
      </c>
      <c r="AJ12" s="65">
        <v>0</v>
      </c>
      <c r="AK12" s="67">
        <f t="shared" si="0"/>
        <v>7</v>
      </c>
      <c r="AL12" s="67">
        <f t="shared" si="0"/>
        <v>33260</v>
      </c>
    </row>
    <row r="13" spans="1:38" ht="12" customHeight="1">
      <c r="A13" s="16" t="s">
        <v>184</v>
      </c>
      <c r="B13" s="18" t="s">
        <v>64</v>
      </c>
      <c r="C13" s="65">
        <v>33</v>
      </c>
      <c r="D13" s="65">
        <v>78</v>
      </c>
      <c r="E13" s="65">
        <v>934000</v>
      </c>
      <c r="F13" s="65">
        <v>10</v>
      </c>
      <c r="G13" s="65">
        <v>20</v>
      </c>
      <c r="H13" s="65">
        <v>410400</v>
      </c>
      <c r="I13" s="65">
        <v>9</v>
      </c>
      <c r="J13" s="65">
        <v>27</v>
      </c>
      <c r="K13" s="65">
        <v>332640</v>
      </c>
      <c r="L13" s="65">
        <v>14</v>
      </c>
      <c r="M13" s="65">
        <v>31</v>
      </c>
      <c r="N13" s="65">
        <v>190960</v>
      </c>
      <c r="O13" s="65">
        <v>9</v>
      </c>
      <c r="P13" s="65">
        <v>9</v>
      </c>
      <c r="Q13" s="65">
        <v>138900</v>
      </c>
      <c r="R13" s="65">
        <v>9</v>
      </c>
      <c r="S13" s="65">
        <v>9</v>
      </c>
      <c r="T13" s="65">
        <v>138900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1</v>
      </c>
      <c r="AB13" s="65">
        <v>10000</v>
      </c>
      <c r="AC13" s="65">
        <v>0</v>
      </c>
      <c r="AD13" s="65">
        <v>0</v>
      </c>
      <c r="AE13" s="65">
        <v>0</v>
      </c>
      <c r="AF13" s="65">
        <v>0</v>
      </c>
      <c r="AG13" s="65">
        <v>7</v>
      </c>
      <c r="AH13" s="65">
        <v>9038</v>
      </c>
      <c r="AI13" s="65">
        <v>10</v>
      </c>
      <c r="AJ13" s="65">
        <v>51200</v>
      </c>
      <c r="AK13" s="67">
        <f t="shared" si="0"/>
        <v>18</v>
      </c>
      <c r="AL13" s="67">
        <f t="shared" si="0"/>
        <v>70238</v>
      </c>
    </row>
    <row r="14" spans="1:38" ht="12" customHeight="1">
      <c r="A14" s="16" t="s">
        <v>67</v>
      </c>
      <c r="B14" s="18" t="s">
        <v>68</v>
      </c>
      <c r="C14" s="65">
        <v>40</v>
      </c>
      <c r="D14" s="65">
        <v>93</v>
      </c>
      <c r="E14" s="65">
        <v>1050960</v>
      </c>
      <c r="F14" s="65">
        <v>16</v>
      </c>
      <c r="G14" s="65">
        <v>26</v>
      </c>
      <c r="H14" s="65">
        <v>533520</v>
      </c>
      <c r="I14" s="65">
        <v>6</v>
      </c>
      <c r="J14" s="65">
        <v>17</v>
      </c>
      <c r="K14" s="65">
        <v>209440</v>
      </c>
      <c r="L14" s="65">
        <v>18</v>
      </c>
      <c r="M14" s="65">
        <v>50</v>
      </c>
      <c r="N14" s="65">
        <v>308000</v>
      </c>
      <c r="O14" s="65">
        <v>3</v>
      </c>
      <c r="P14" s="65">
        <v>3</v>
      </c>
      <c r="Q14" s="65">
        <v>46350</v>
      </c>
      <c r="R14" s="65">
        <v>3</v>
      </c>
      <c r="S14" s="65">
        <v>3</v>
      </c>
      <c r="T14" s="65">
        <v>46350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4</v>
      </c>
      <c r="AH14" s="65">
        <v>8246</v>
      </c>
      <c r="AI14" s="65">
        <v>11</v>
      </c>
      <c r="AJ14" s="65">
        <v>40517</v>
      </c>
      <c r="AK14" s="67">
        <f t="shared" si="0"/>
        <v>15</v>
      </c>
      <c r="AL14" s="67">
        <f t="shared" si="0"/>
        <v>48763</v>
      </c>
    </row>
    <row r="15" spans="1:38" ht="12" customHeight="1">
      <c r="A15" s="16" t="s">
        <v>20</v>
      </c>
      <c r="B15" s="18" t="s">
        <v>21</v>
      </c>
      <c r="C15" s="65">
        <v>48</v>
      </c>
      <c r="D15" s="65">
        <v>145</v>
      </c>
      <c r="E15" s="65">
        <v>1305770</v>
      </c>
      <c r="F15" s="65">
        <v>10</v>
      </c>
      <c r="G15" s="65">
        <v>17</v>
      </c>
      <c r="H15" s="65">
        <v>338650</v>
      </c>
      <c r="I15" s="65">
        <v>9</v>
      </c>
      <c r="J15" s="65">
        <v>29</v>
      </c>
      <c r="K15" s="65">
        <v>357280</v>
      </c>
      <c r="L15" s="65">
        <v>29</v>
      </c>
      <c r="M15" s="65">
        <v>99</v>
      </c>
      <c r="N15" s="65">
        <v>609840</v>
      </c>
      <c r="O15" s="65">
        <v>74</v>
      </c>
      <c r="P15" s="65">
        <v>125</v>
      </c>
      <c r="Q15" s="65">
        <v>1929000</v>
      </c>
      <c r="R15" s="65">
        <v>74</v>
      </c>
      <c r="S15" s="65">
        <v>125</v>
      </c>
      <c r="T15" s="65">
        <v>1929000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24</v>
      </c>
      <c r="AH15" s="65">
        <v>31128</v>
      </c>
      <c r="AI15" s="65">
        <v>32</v>
      </c>
      <c r="AJ15" s="65">
        <v>208806</v>
      </c>
      <c r="AK15" s="67">
        <f t="shared" si="0"/>
        <v>56</v>
      </c>
      <c r="AL15" s="67">
        <f t="shared" si="0"/>
        <v>239934</v>
      </c>
    </row>
    <row r="16" spans="1:38" ht="12" customHeight="1">
      <c r="A16" s="17" t="s">
        <v>24</v>
      </c>
      <c r="B16" s="31" t="s">
        <v>25</v>
      </c>
      <c r="C16" s="65">
        <v>1</v>
      </c>
      <c r="D16" s="65">
        <v>6</v>
      </c>
      <c r="E16" s="65">
        <v>36960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1</v>
      </c>
      <c r="M16" s="65">
        <v>6</v>
      </c>
      <c r="N16" s="65">
        <v>36960</v>
      </c>
      <c r="O16" s="65">
        <v>9</v>
      </c>
      <c r="P16" s="65">
        <v>24</v>
      </c>
      <c r="Q16" s="65">
        <v>370350</v>
      </c>
      <c r="R16" s="65">
        <v>9</v>
      </c>
      <c r="S16" s="65">
        <v>24</v>
      </c>
      <c r="T16" s="65">
        <v>370350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4</v>
      </c>
      <c r="AH16" s="65">
        <v>4500</v>
      </c>
      <c r="AI16" s="65">
        <v>4</v>
      </c>
      <c r="AJ16" s="65">
        <v>67540</v>
      </c>
      <c r="AK16" s="67">
        <f t="shared" si="0"/>
        <v>8</v>
      </c>
      <c r="AL16" s="67">
        <f t="shared" si="0"/>
        <v>72040</v>
      </c>
    </row>
    <row r="17" spans="1:38" ht="12" customHeight="1">
      <c r="A17" s="17" t="s">
        <v>29</v>
      </c>
      <c r="B17" s="31" t="s">
        <v>30</v>
      </c>
      <c r="C17" s="65">
        <v>5</v>
      </c>
      <c r="D17" s="65">
        <v>13</v>
      </c>
      <c r="E17" s="65">
        <v>104720</v>
      </c>
      <c r="F17" s="65">
        <v>0</v>
      </c>
      <c r="G17" s="65">
        <v>0</v>
      </c>
      <c r="H17" s="65">
        <v>0</v>
      </c>
      <c r="I17" s="65">
        <v>2</v>
      </c>
      <c r="J17" s="65">
        <v>4</v>
      </c>
      <c r="K17" s="65">
        <v>49280</v>
      </c>
      <c r="L17" s="65">
        <v>3</v>
      </c>
      <c r="M17" s="65">
        <v>9</v>
      </c>
      <c r="N17" s="65">
        <v>55440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7">
        <f t="shared" si="0"/>
        <v>0</v>
      </c>
      <c r="AL17" s="67">
        <f t="shared" si="0"/>
        <v>0</v>
      </c>
    </row>
    <row r="18" spans="1:38" ht="12" customHeight="1">
      <c r="A18" s="17" t="s">
        <v>31</v>
      </c>
      <c r="B18" s="31" t="s">
        <v>32</v>
      </c>
      <c r="C18" s="65">
        <v>1</v>
      </c>
      <c r="D18" s="65">
        <v>1</v>
      </c>
      <c r="E18" s="65">
        <v>20520</v>
      </c>
      <c r="F18" s="65">
        <v>1</v>
      </c>
      <c r="G18" s="65">
        <v>1</v>
      </c>
      <c r="H18" s="65">
        <v>20520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9</v>
      </c>
      <c r="P18" s="65">
        <v>9</v>
      </c>
      <c r="Q18" s="65">
        <v>139050</v>
      </c>
      <c r="R18" s="65">
        <v>9</v>
      </c>
      <c r="S18" s="65">
        <v>9</v>
      </c>
      <c r="T18" s="65">
        <v>139050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2</v>
      </c>
      <c r="AJ18" s="65">
        <v>2030</v>
      </c>
      <c r="AK18" s="67">
        <f t="shared" si="0"/>
        <v>2</v>
      </c>
      <c r="AL18" s="67">
        <f t="shared" si="0"/>
        <v>2030</v>
      </c>
    </row>
    <row r="19" spans="1:38" ht="12" customHeight="1">
      <c r="A19" s="17" t="s">
        <v>35</v>
      </c>
      <c r="B19" s="31" t="s">
        <v>36</v>
      </c>
      <c r="C19" s="65">
        <v>9</v>
      </c>
      <c r="D19" s="65">
        <v>29</v>
      </c>
      <c r="E19" s="65">
        <v>234040</v>
      </c>
      <c r="F19" s="65">
        <v>1</v>
      </c>
      <c r="G19" s="65">
        <v>3</v>
      </c>
      <c r="H19" s="65">
        <v>61560</v>
      </c>
      <c r="I19" s="65">
        <v>1</v>
      </c>
      <c r="J19" s="65">
        <v>2</v>
      </c>
      <c r="K19" s="65">
        <v>24640</v>
      </c>
      <c r="L19" s="65">
        <v>7</v>
      </c>
      <c r="M19" s="65">
        <v>24</v>
      </c>
      <c r="N19" s="65">
        <v>147840</v>
      </c>
      <c r="O19" s="65">
        <v>3</v>
      </c>
      <c r="P19" s="65">
        <v>20</v>
      </c>
      <c r="Q19" s="65">
        <v>308000</v>
      </c>
      <c r="R19" s="65">
        <v>3</v>
      </c>
      <c r="S19" s="65">
        <v>20</v>
      </c>
      <c r="T19" s="65">
        <v>308000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7">
        <f t="shared" si="0"/>
        <v>0</v>
      </c>
      <c r="AL19" s="67">
        <f t="shared" si="0"/>
        <v>0</v>
      </c>
    </row>
    <row r="20" spans="1:38" ht="12" customHeight="1">
      <c r="A20" s="17" t="s">
        <v>37</v>
      </c>
      <c r="B20" s="31" t="s">
        <v>38</v>
      </c>
      <c r="C20" s="65">
        <v>7</v>
      </c>
      <c r="D20" s="65">
        <v>24</v>
      </c>
      <c r="E20" s="65">
        <v>250480</v>
      </c>
      <c r="F20" s="65">
        <v>1</v>
      </c>
      <c r="G20" s="65">
        <v>2</v>
      </c>
      <c r="H20" s="65">
        <v>41040</v>
      </c>
      <c r="I20" s="65">
        <v>3</v>
      </c>
      <c r="J20" s="65">
        <v>12</v>
      </c>
      <c r="K20" s="65">
        <v>147840</v>
      </c>
      <c r="L20" s="65">
        <v>3</v>
      </c>
      <c r="M20" s="65">
        <v>10</v>
      </c>
      <c r="N20" s="65">
        <v>61600</v>
      </c>
      <c r="O20" s="65">
        <v>16</v>
      </c>
      <c r="P20" s="65">
        <v>17</v>
      </c>
      <c r="Q20" s="65">
        <v>262550</v>
      </c>
      <c r="R20" s="65">
        <v>16</v>
      </c>
      <c r="S20" s="65">
        <v>17</v>
      </c>
      <c r="T20" s="65">
        <v>262550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15</v>
      </c>
      <c r="AH20" s="65">
        <v>22120</v>
      </c>
      <c r="AI20" s="65">
        <v>15</v>
      </c>
      <c r="AJ20" s="65">
        <v>37992</v>
      </c>
      <c r="AK20" s="67">
        <f t="shared" si="0"/>
        <v>30</v>
      </c>
      <c r="AL20" s="67">
        <f t="shared" si="0"/>
        <v>60112</v>
      </c>
    </row>
    <row r="21" spans="1:38" ht="12" customHeight="1">
      <c r="A21" s="17" t="s">
        <v>39</v>
      </c>
      <c r="B21" s="31" t="s">
        <v>40</v>
      </c>
      <c r="C21" s="65">
        <v>5</v>
      </c>
      <c r="D21" s="65">
        <v>14</v>
      </c>
      <c r="E21" s="65">
        <v>168360</v>
      </c>
      <c r="F21" s="65">
        <v>1</v>
      </c>
      <c r="G21" s="65">
        <v>1</v>
      </c>
      <c r="H21" s="65">
        <v>20520</v>
      </c>
      <c r="I21" s="65">
        <v>3</v>
      </c>
      <c r="J21" s="65">
        <v>11</v>
      </c>
      <c r="K21" s="65">
        <v>135520</v>
      </c>
      <c r="L21" s="65">
        <v>1</v>
      </c>
      <c r="M21" s="65">
        <v>2</v>
      </c>
      <c r="N21" s="65">
        <v>12320</v>
      </c>
      <c r="O21" s="65">
        <v>15</v>
      </c>
      <c r="P21" s="65">
        <v>27</v>
      </c>
      <c r="Q21" s="65">
        <v>417150</v>
      </c>
      <c r="R21" s="65">
        <v>15</v>
      </c>
      <c r="S21" s="65">
        <v>27</v>
      </c>
      <c r="T21" s="65">
        <v>417150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1</v>
      </c>
      <c r="AH21" s="65">
        <v>2448</v>
      </c>
      <c r="AI21" s="65">
        <v>0</v>
      </c>
      <c r="AJ21" s="65">
        <v>0</v>
      </c>
      <c r="AK21" s="67">
        <f t="shared" si="0"/>
        <v>1</v>
      </c>
      <c r="AL21" s="67">
        <f t="shared" si="0"/>
        <v>2448</v>
      </c>
    </row>
    <row r="22" spans="1:38" ht="12" customHeight="1">
      <c r="A22" s="17" t="s">
        <v>41</v>
      </c>
      <c r="B22" s="31" t="s">
        <v>42</v>
      </c>
      <c r="C22" s="65">
        <v>5</v>
      </c>
      <c r="D22" s="65">
        <v>14</v>
      </c>
      <c r="E22" s="65">
        <v>129320</v>
      </c>
      <c r="F22" s="65">
        <v>2</v>
      </c>
      <c r="G22" s="65">
        <v>3</v>
      </c>
      <c r="H22" s="65">
        <v>61560</v>
      </c>
      <c r="I22" s="65">
        <v>0</v>
      </c>
      <c r="J22" s="65">
        <v>0</v>
      </c>
      <c r="K22" s="65">
        <v>0</v>
      </c>
      <c r="L22" s="65">
        <v>3</v>
      </c>
      <c r="M22" s="65">
        <v>11</v>
      </c>
      <c r="N22" s="65">
        <v>67760</v>
      </c>
      <c r="O22" s="65">
        <v>3</v>
      </c>
      <c r="P22" s="65">
        <v>3</v>
      </c>
      <c r="Q22" s="65">
        <v>46350</v>
      </c>
      <c r="R22" s="65">
        <v>3</v>
      </c>
      <c r="S22" s="65">
        <v>3</v>
      </c>
      <c r="T22" s="65">
        <v>46350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7">
        <f t="shared" si="0"/>
        <v>0</v>
      </c>
      <c r="AL22" s="67">
        <f t="shared" si="0"/>
        <v>0</v>
      </c>
    </row>
    <row r="23" spans="1:38" ht="12" customHeight="1">
      <c r="A23" s="17" t="s">
        <v>47</v>
      </c>
      <c r="B23" s="31" t="s">
        <v>48</v>
      </c>
      <c r="C23" s="65">
        <v>2</v>
      </c>
      <c r="D23" s="65">
        <v>2</v>
      </c>
      <c r="E23" s="65">
        <v>30850</v>
      </c>
      <c r="F23" s="65">
        <v>2</v>
      </c>
      <c r="G23" s="65">
        <v>2</v>
      </c>
      <c r="H23" s="65">
        <v>30850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7</v>
      </c>
      <c r="P23" s="65">
        <v>7</v>
      </c>
      <c r="Q23" s="65">
        <v>108050</v>
      </c>
      <c r="R23" s="65">
        <v>7</v>
      </c>
      <c r="S23" s="65">
        <v>7</v>
      </c>
      <c r="T23" s="65">
        <v>108050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6</v>
      </c>
      <c r="AJ23" s="65">
        <v>8060</v>
      </c>
      <c r="AK23" s="67">
        <f t="shared" si="0"/>
        <v>6</v>
      </c>
      <c r="AL23" s="67">
        <f t="shared" si="0"/>
        <v>8060</v>
      </c>
    </row>
    <row r="24" spans="1:38" ht="12" customHeight="1">
      <c r="A24" s="17" t="s">
        <v>49</v>
      </c>
      <c r="B24" s="31" t="s">
        <v>50</v>
      </c>
      <c r="C24" s="65">
        <v>5</v>
      </c>
      <c r="D24" s="65">
        <v>12</v>
      </c>
      <c r="E24" s="65">
        <v>102640</v>
      </c>
      <c r="F24" s="65">
        <v>1</v>
      </c>
      <c r="G24" s="65">
        <v>2</v>
      </c>
      <c r="H24" s="65">
        <v>41040</v>
      </c>
      <c r="I24" s="65">
        <v>0</v>
      </c>
      <c r="J24" s="65">
        <v>0</v>
      </c>
      <c r="K24" s="65">
        <v>0</v>
      </c>
      <c r="L24" s="65">
        <v>4</v>
      </c>
      <c r="M24" s="65">
        <v>10</v>
      </c>
      <c r="N24" s="65">
        <v>61600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7">
        <f t="shared" si="0"/>
        <v>0</v>
      </c>
      <c r="AL24" s="67">
        <f t="shared" si="0"/>
        <v>0</v>
      </c>
    </row>
    <row r="25" spans="1:38" ht="12" customHeight="1">
      <c r="A25" s="17" t="s">
        <v>51</v>
      </c>
      <c r="B25" s="31" t="s">
        <v>52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6</v>
      </c>
      <c r="P25" s="65">
        <v>6</v>
      </c>
      <c r="Q25" s="65">
        <v>92700</v>
      </c>
      <c r="R25" s="65">
        <v>6</v>
      </c>
      <c r="S25" s="65">
        <v>6</v>
      </c>
      <c r="T25" s="65">
        <v>92700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1</v>
      </c>
      <c r="AJ25" s="65">
        <v>29204</v>
      </c>
      <c r="AK25" s="67">
        <f t="shared" si="0"/>
        <v>1</v>
      </c>
      <c r="AL25" s="67">
        <f t="shared" si="0"/>
        <v>29204</v>
      </c>
    </row>
    <row r="26" spans="1:38" ht="12" customHeight="1">
      <c r="A26" s="17" t="s">
        <v>53</v>
      </c>
      <c r="B26" s="31" t="s">
        <v>54</v>
      </c>
      <c r="C26" s="65">
        <v>6</v>
      </c>
      <c r="D26" s="65">
        <v>18</v>
      </c>
      <c r="E26" s="65">
        <v>153960</v>
      </c>
      <c r="F26" s="65">
        <v>1</v>
      </c>
      <c r="G26" s="65">
        <v>3</v>
      </c>
      <c r="H26" s="65">
        <v>61560</v>
      </c>
      <c r="I26" s="65">
        <v>0</v>
      </c>
      <c r="J26" s="65">
        <v>0</v>
      </c>
      <c r="K26" s="65">
        <v>0</v>
      </c>
      <c r="L26" s="65">
        <v>5</v>
      </c>
      <c r="M26" s="65">
        <v>15</v>
      </c>
      <c r="N26" s="65">
        <v>92400</v>
      </c>
      <c r="O26" s="65">
        <v>6</v>
      </c>
      <c r="P26" s="65">
        <v>12</v>
      </c>
      <c r="Q26" s="65">
        <v>184800</v>
      </c>
      <c r="R26" s="65">
        <v>6</v>
      </c>
      <c r="S26" s="65">
        <v>12</v>
      </c>
      <c r="T26" s="65">
        <v>184800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4</v>
      </c>
      <c r="AH26" s="65">
        <v>2060</v>
      </c>
      <c r="AI26" s="65">
        <v>4</v>
      </c>
      <c r="AJ26" s="65">
        <v>63980</v>
      </c>
      <c r="AK26" s="67">
        <f t="shared" si="0"/>
        <v>8</v>
      </c>
      <c r="AL26" s="67">
        <f t="shared" si="0"/>
        <v>66040</v>
      </c>
    </row>
    <row r="27" spans="1:38" ht="12" customHeight="1">
      <c r="A27" s="17" t="s">
        <v>55</v>
      </c>
      <c r="B27" s="31" t="s">
        <v>56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5">
        <v>0</v>
      </c>
      <c r="AJ27" s="65">
        <v>0</v>
      </c>
      <c r="AK27" s="67">
        <f t="shared" si="0"/>
        <v>0</v>
      </c>
      <c r="AL27" s="67">
        <f t="shared" si="0"/>
        <v>0</v>
      </c>
    </row>
    <row r="28" spans="1:38" ht="12" customHeight="1">
      <c r="A28" s="17" t="s">
        <v>57</v>
      </c>
      <c r="B28" s="31" t="s">
        <v>58</v>
      </c>
      <c r="C28" s="65">
        <v>1</v>
      </c>
      <c r="D28" s="65">
        <v>5</v>
      </c>
      <c r="E28" s="65">
        <v>30800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1</v>
      </c>
      <c r="M28" s="65">
        <v>5</v>
      </c>
      <c r="N28" s="65">
        <v>30800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67">
        <f t="shared" si="0"/>
        <v>0</v>
      </c>
      <c r="AL28" s="67">
        <f t="shared" si="0"/>
        <v>0</v>
      </c>
    </row>
    <row r="29" spans="1:38" ht="12" customHeight="1">
      <c r="A29" s="17" t="s">
        <v>61</v>
      </c>
      <c r="B29" s="31" t="s">
        <v>62</v>
      </c>
      <c r="C29" s="65">
        <v>1</v>
      </c>
      <c r="D29" s="65">
        <v>7</v>
      </c>
      <c r="E29" s="65">
        <v>43120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1</v>
      </c>
      <c r="M29" s="65">
        <v>7</v>
      </c>
      <c r="N29" s="65">
        <v>43120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67">
        <f t="shared" si="0"/>
        <v>0</v>
      </c>
      <c r="AL29" s="67">
        <f t="shared" si="0"/>
        <v>0</v>
      </c>
    </row>
    <row r="30" spans="1:38" ht="12" customHeight="1">
      <c r="A30" s="16" t="s">
        <v>69</v>
      </c>
      <c r="B30" s="18" t="s">
        <v>70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  <c r="AG30" s="65">
        <v>0</v>
      </c>
      <c r="AH30" s="65">
        <v>0</v>
      </c>
      <c r="AI30" s="65">
        <v>0</v>
      </c>
      <c r="AJ30" s="65">
        <v>0</v>
      </c>
      <c r="AK30" s="67">
        <f t="shared" si="0"/>
        <v>0</v>
      </c>
      <c r="AL30" s="67">
        <f t="shared" si="0"/>
        <v>0</v>
      </c>
    </row>
    <row r="31" spans="1:38" ht="12" customHeight="1">
      <c r="A31" s="17" t="s">
        <v>71</v>
      </c>
      <c r="B31" s="31" t="s">
        <v>72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7">
        <f t="shared" si="0"/>
        <v>0</v>
      </c>
      <c r="AL31" s="67">
        <f t="shared" si="0"/>
        <v>0</v>
      </c>
    </row>
    <row r="32" spans="1:38" ht="12" customHeight="1">
      <c r="A32" s="17" t="s">
        <v>73</v>
      </c>
      <c r="B32" s="31" t="s">
        <v>74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7">
        <f t="shared" si="0"/>
        <v>0</v>
      </c>
      <c r="AL32" s="67">
        <f t="shared" si="0"/>
        <v>0</v>
      </c>
    </row>
    <row r="33" spans="1:43" s="10" customFormat="1" ht="12.75" customHeight="1">
      <c r="A33" s="104" t="s">
        <v>191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64"/>
      <c r="AM33" s="64"/>
      <c r="AN33" s="64"/>
      <c r="AO33" s="64"/>
      <c r="AP33" s="64"/>
      <c r="AQ33" s="64"/>
    </row>
    <row r="34" spans="1:37" s="48" customFormat="1" ht="12" customHeight="1">
      <c r="A34" s="103" t="s">
        <v>75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20"/>
    </row>
    <row r="35" spans="1:37" s="48" customFormat="1" ht="12" customHeight="1">
      <c r="A35" s="106" t="s">
        <v>192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7" s="48" customFormat="1" ht="12" customHeight="1">
      <c r="A36" s="103" t="s">
        <v>193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11"/>
      <c r="C40" s="89" t="s">
        <v>173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  <c r="O40" s="89" t="s">
        <v>174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79" t="s">
        <v>17</v>
      </c>
      <c r="AL40" s="80"/>
    </row>
    <row r="41" spans="1:38" s="5" customFormat="1" ht="20.25" customHeight="1">
      <c r="A41" s="112"/>
      <c r="B41" s="113"/>
      <c r="C41" s="89" t="s">
        <v>0</v>
      </c>
      <c r="D41" s="94"/>
      <c r="E41" s="95"/>
      <c r="F41" s="89" t="s">
        <v>1</v>
      </c>
      <c r="G41" s="94"/>
      <c r="H41" s="95"/>
      <c r="I41" s="89" t="s">
        <v>2</v>
      </c>
      <c r="J41" s="94"/>
      <c r="K41" s="95"/>
      <c r="L41" s="89" t="s">
        <v>3</v>
      </c>
      <c r="M41" s="94"/>
      <c r="N41" s="95"/>
      <c r="O41" s="89" t="s">
        <v>0</v>
      </c>
      <c r="P41" s="94"/>
      <c r="Q41" s="95"/>
      <c r="R41" s="89" t="s">
        <v>1</v>
      </c>
      <c r="S41" s="94"/>
      <c r="T41" s="95"/>
      <c r="U41" s="89" t="s">
        <v>2</v>
      </c>
      <c r="V41" s="94"/>
      <c r="W41" s="95"/>
      <c r="X41" s="89" t="s">
        <v>3</v>
      </c>
      <c r="Y41" s="94"/>
      <c r="Z41" s="95"/>
      <c r="AA41" s="83" t="s">
        <v>175</v>
      </c>
      <c r="AB41" s="84"/>
      <c r="AC41" s="83" t="s">
        <v>176</v>
      </c>
      <c r="AD41" s="84"/>
      <c r="AE41" s="83" t="s">
        <v>177</v>
      </c>
      <c r="AF41" s="84"/>
      <c r="AG41" s="85" t="s">
        <v>178</v>
      </c>
      <c r="AH41" s="86"/>
      <c r="AI41" s="85" t="s">
        <v>179</v>
      </c>
      <c r="AJ41" s="86"/>
      <c r="AK41" s="81" t="s">
        <v>95</v>
      </c>
      <c r="AL41" s="82"/>
    </row>
    <row r="42" spans="1:38" s="5" customFormat="1" ht="12" customHeight="1">
      <c r="A42" s="112"/>
      <c r="B42" s="113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4"/>
      <c r="B43" s="115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9" t="str">
        <f>A8</f>
        <v>一一二年 2023</v>
      </c>
      <c r="B44" s="110"/>
      <c r="C44" s="70">
        <v>337</v>
      </c>
      <c r="D44" s="70">
        <v>777</v>
      </c>
      <c r="E44" s="70">
        <v>9151660</v>
      </c>
      <c r="F44" s="70">
        <v>127</v>
      </c>
      <c r="G44" s="70">
        <v>223</v>
      </c>
      <c r="H44" s="70">
        <v>4357740</v>
      </c>
      <c r="I44" s="70">
        <v>91</v>
      </c>
      <c r="J44" s="70">
        <v>236</v>
      </c>
      <c r="K44" s="70">
        <v>2862220</v>
      </c>
      <c r="L44" s="70">
        <v>119</v>
      </c>
      <c r="M44" s="70">
        <v>318</v>
      </c>
      <c r="N44" s="70">
        <v>1931700</v>
      </c>
      <c r="O44" s="70">
        <v>41</v>
      </c>
      <c r="P44" s="70">
        <v>82</v>
      </c>
      <c r="Q44" s="70">
        <v>955450</v>
      </c>
      <c r="R44" s="70">
        <v>22</v>
      </c>
      <c r="S44" s="70">
        <v>40</v>
      </c>
      <c r="T44" s="70">
        <v>616000</v>
      </c>
      <c r="U44" s="70">
        <v>14</v>
      </c>
      <c r="V44" s="70">
        <v>31</v>
      </c>
      <c r="W44" s="70">
        <v>288300</v>
      </c>
      <c r="X44" s="70">
        <v>5</v>
      </c>
      <c r="Y44" s="70">
        <v>11</v>
      </c>
      <c r="Z44" s="70">
        <v>51150</v>
      </c>
      <c r="AA44" s="70">
        <v>11</v>
      </c>
      <c r="AB44" s="70">
        <v>110000</v>
      </c>
      <c r="AC44" s="70">
        <v>3</v>
      </c>
      <c r="AD44" s="70">
        <v>50000</v>
      </c>
      <c r="AE44" s="70">
        <v>0</v>
      </c>
      <c r="AF44" s="70">
        <v>0</v>
      </c>
      <c r="AG44" s="70">
        <v>28</v>
      </c>
      <c r="AH44" s="70">
        <v>69389</v>
      </c>
      <c r="AI44" s="70">
        <v>58</v>
      </c>
      <c r="AJ44" s="70">
        <v>176653</v>
      </c>
      <c r="AK44" s="67">
        <f>SUM(AI44,AG44,AE44,AC44,AA44)</f>
        <v>100</v>
      </c>
      <c r="AL44" s="67">
        <f>SUM(AJ44,AH44,AF44,AD44,AB44)</f>
        <v>406042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93</v>
      </c>
      <c r="D45" s="70">
        <v>225</v>
      </c>
      <c r="E45" s="70">
        <v>2476040</v>
      </c>
      <c r="F45" s="70">
        <v>24</v>
      </c>
      <c r="G45" s="70">
        <v>43</v>
      </c>
      <c r="H45" s="70">
        <v>861880</v>
      </c>
      <c r="I45" s="70">
        <v>31</v>
      </c>
      <c r="J45" s="70">
        <v>82</v>
      </c>
      <c r="K45" s="70">
        <v>1004200</v>
      </c>
      <c r="L45" s="70">
        <v>38</v>
      </c>
      <c r="M45" s="70">
        <v>100</v>
      </c>
      <c r="N45" s="70">
        <v>609960</v>
      </c>
      <c r="O45" s="70">
        <v>10</v>
      </c>
      <c r="P45" s="70">
        <v>19</v>
      </c>
      <c r="Q45" s="70">
        <v>191500</v>
      </c>
      <c r="R45" s="70">
        <v>4</v>
      </c>
      <c r="S45" s="70">
        <v>7</v>
      </c>
      <c r="T45" s="70">
        <v>107800</v>
      </c>
      <c r="U45" s="70">
        <v>3</v>
      </c>
      <c r="V45" s="70">
        <v>6</v>
      </c>
      <c r="W45" s="70">
        <v>55800</v>
      </c>
      <c r="X45" s="70">
        <v>3</v>
      </c>
      <c r="Y45" s="70">
        <v>6</v>
      </c>
      <c r="Z45" s="70">
        <v>27900</v>
      </c>
      <c r="AA45" s="70">
        <v>1</v>
      </c>
      <c r="AB45" s="70">
        <v>10000</v>
      </c>
      <c r="AC45" s="70">
        <v>1</v>
      </c>
      <c r="AD45" s="70">
        <v>25000</v>
      </c>
      <c r="AE45" s="70">
        <v>0</v>
      </c>
      <c r="AF45" s="70">
        <v>0</v>
      </c>
      <c r="AG45" s="70">
        <v>0</v>
      </c>
      <c r="AH45" s="70">
        <v>0</v>
      </c>
      <c r="AI45" s="70">
        <v>7</v>
      </c>
      <c r="AJ45" s="70">
        <v>34748</v>
      </c>
      <c r="AK45" s="67">
        <f>SUM(AI45,AG45,AE45,AC45,AA45)</f>
        <v>9</v>
      </c>
      <c r="AL45" s="67">
        <f>SUM(AJ45,AH45,AF45,AD45,AB45)</f>
        <v>69748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24</v>
      </c>
      <c r="D46" s="70">
        <v>57</v>
      </c>
      <c r="E46" s="70">
        <v>611140</v>
      </c>
      <c r="F46" s="77">
        <v>4</v>
      </c>
      <c r="G46" s="77">
        <v>4</v>
      </c>
      <c r="H46" s="77">
        <v>71840</v>
      </c>
      <c r="I46" s="77">
        <v>15</v>
      </c>
      <c r="J46" s="77">
        <v>37</v>
      </c>
      <c r="K46" s="77">
        <v>440740</v>
      </c>
      <c r="L46" s="77">
        <v>5</v>
      </c>
      <c r="M46" s="77">
        <v>16</v>
      </c>
      <c r="N46" s="77">
        <v>98560</v>
      </c>
      <c r="O46" s="70">
        <v>7</v>
      </c>
      <c r="P46" s="70">
        <v>13</v>
      </c>
      <c r="Q46" s="70">
        <v>133100</v>
      </c>
      <c r="R46" s="71">
        <v>2</v>
      </c>
      <c r="S46" s="71">
        <v>2</v>
      </c>
      <c r="T46" s="71">
        <v>30800</v>
      </c>
      <c r="U46" s="71">
        <v>5</v>
      </c>
      <c r="V46" s="71">
        <v>11</v>
      </c>
      <c r="W46" s="71">
        <v>102300</v>
      </c>
      <c r="X46" s="71">
        <v>0</v>
      </c>
      <c r="Y46" s="71">
        <v>0</v>
      </c>
      <c r="Z46" s="71">
        <v>0</v>
      </c>
      <c r="AA46" s="71">
        <v>1</v>
      </c>
      <c r="AB46" s="71">
        <v>10000</v>
      </c>
      <c r="AC46" s="71">
        <v>1</v>
      </c>
      <c r="AD46" s="71">
        <v>25000</v>
      </c>
      <c r="AE46" s="71">
        <v>0</v>
      </c>
      <c r="AF46" s="71">
        <v>0</v>
      </c>
      <c r="AG46" s="71">
        <v>0</v>
      </c>
      <c r="AH46" s="71">
        <v>0</v>
      </c>
      <c r="AI46" s="71">
        <v>7</v>
      </c>
      <c r="AJ46" s="71">
        <v>17347</v>
      </c>
      <c r="AK46" s="67">
        <f aca="true" t="shared" si="1" ref="AK46:AL68">SUM(AI46,AG46,AE46,AC46,AA46)</f>
        <v>9</v>
      </c>
      <c r="AL46" s="67">
        <f t="shared" si="1"/>
        <v>52347</v>
      </c>
      <c r="AM46" s="59"/>
      <c r="AN46" s="59"/>
    </row>
    <row r="47" spans="1:40" s="55" customFormat="1" ht="15" customHeight="1">
      <c r="A47" s="16" t="s">
        <v>197</v>
      </c>
      <c r="B47" s="18" t="s">
        <v>196</v>
      </c>
      <c r="C47" s="70">
        <v>15</v>
      </c>
      <c r="D47" s="70">
        <v>32</v>
      </c>
      <c r="E47" s="70">
        <v>360420</v>
      </c>
      <c r="F47" s="77">
        <v>6</v>
      </c>
      <c r="G47" s="77">
        <v>9</v>
      </c>
      <c r="H47" s="77">
        <v>184680</v>
      </c>
      <c r="I47" s="77">
        <v>3</v>
      </c>
      <c r="J47" s="77">
        <v>7</v>
      </c>
      <c r="K47" s="77">
        <v>77180</v>
      </c>
      <c r="L47" s="77">
        <v>6</v>
      </c>
      <c r="M47" s="77">
        <v>16</v>
      </c>
      <c r="N47" s="77">
        <v>98560</v>
      </c>
      <c r="O47" s="70">
        <v>1</v>
      </c>
      <c r="P47" s="70">
        <v>3</v>
      </c>
      <c r="Q47" s="70">
        <v>27900</v>
      </c>
      <c r="R47" s="71">
        <v>0</v>
      </c>
      <c r="S47" s="71">
        <v>0</v>
      </c>
      <c r="T47" s="71">
        <v>0</v>
      </c>
      <c r="U47" s="71">
        <v>1</v>
      </c>
      <c r="V47" s="71">
        <v>3</v>
      </c>
      <c r="W47" s="71">
        <v>27900</v>
      </c>
      <c r="X47" s="71">
        <v>0</v>
      </c>
      <c r="Y47" s="71">
        <v>0</v>
      </c>
      <c r="Z47" s="71">
        <v>0</v>
      </c>
      <c r="AA47" s="71">
        <v>1</v>
      </c>
      <c r="AB47" s="71">
        <v>10000</v>
      </c>
      <c r="AC47" s="71">
        <v>0</v>
      </c>
      <c r="AD47" s="71">
        <v>0</v>
      </c>
      <c r="AE47" s="71">
        <v>0</v>
      </c>
      <c r="AF47" s="71">
        <v>0</v>
      </c>
      <c r="AG47" s="71">
        <v>1</v>
      </c>
      <c r="AH47" s="71">
        <v>2478</v>
      </c>
      <c r="AI47" s="71">
        <v>3</v>
      </c>
      <c r="AJ47" s="71">
        <v>4340</v>
      </c>
      <c r="AK47" s="67">
        <f t="shared" si="1"/>
        <v>5</v>
      </c>
      <c r="AL47" s="67">
        <f t="shared" si="1"/>
        <v>16818</v>
      </c>
      <c r="AM47" s="59"/>
      <c r="AN47" s="59"/>
    </row>
    <row r="48" spans="1:40" s="55" customFormat="1" ht="15" customHeight="1">
      <c r="A48" s="16" t="s">
        <v>183</v>
      </c>
      <c r="B48" s="18" t="s">
        <v>60</v>
      </c>
      <c r="C48" s="70">
        <v>50</v>
      </c>
      <c r="D48" s="70">
        <v>126</v>
      </c>
      <c r="E48" s="70">
        <v>1417210</v>
      </c>
      <c r="F48" s="77">
        <v>25</v>
      </c>
      <c r="G48" s="77">
        <v>46</v>
      </c>
      <c r="H48" s="77">
        <v>851760</v>
      </c>
      <c r="I48" s="77">
        <v>5</v>
      </c>
      <c r="J48" s="77">
        <v>14</v>
      </c>
      <c r="K48" s="77">
        <v>172480</v>
      </c>
      <c r="L48" s="77">
        <v>20</v>
      </c>
      <c r="M48" s="77">
        <v>66</v>
      </c>
      <c r="N48" s="77">
        <v>392970</v>
      </c>
      <c r="O48" s="70">
        <v>10</v>
      </c>
      <c r="P48" s="70">
        <v>21</v>
      </c>
      <c r="Q48" s="70">
        <v>301900</v>
      </c>
      <c r="R48" s="71">
        <v>9</v>
      </c>
      <c r="S48" s="71">
        <v>19</v>
      </c>
      <c r="T48" s="71">
        <v>292600</v>
      </c>
      <c r="U48" s="71">
        <v>0</v>
      </c>
      <c r="V48" s="71">
        <v>0</v>
      </c>
      <c r="W48" s="71">
        <v>0</v>
      </c>
      <c r="X48" s="71">
        <v>1</v>
      </c>
      <c r="Y48" s="71">
        <v>2</v>
      </c>
      <c r="Z48" s="71">
        <v>9300</v>
      </c>
      <c r="AA48" s="71">
        <v>1</v>
      </c>
      <c r="AB48" s="71">
        <v>10000</v>
      </c>
      <c r="AC48" s="71">
        <v>0</v>
      </c>
      <c r="AD48" s="71">
        <v>0</v>
      </c>
      <c r="AE48" s="71">
        <v>0</v>
      </c>
      <c r="AF48" s="71">
        <v>0</v>
      </c>
      <c r="AG48" s="71">
        <v>9</v>
      </c>
      <c r="AH48" s="71">
        <v>27063</v>
      </c>
      <c r="AI48" s="71">
        <v>15</v>
      </c>
      <c r="AJ48" s="71">
        <v>18172</v>
      </c>
      <c r="AK48" s="67">
        <f t="shared" si="1"/>
        <v>25</v>
      </c>
      <c r="AL48" s="67">
        <f t="shared" si="1"/>
        <v>55235</v>
      </c>
      <c r="AM48" s="59"/>
      <c r="AN48" s="59"/>
    </row>
    <row r="49" spans="1:40" s="55" customFormat="1" ht="15" customHeight="1">
      <c r="A49" s="16" t="s">
        <v>184</v>
      </c>
      <c r="B49" s="18" t="s">
        <v>64</v>
      </c>
      <c r="C49" s="70">
        <v>48</v>
      </c>
      <c r="D49" s="70">
        <v>94</v>
      </c>
      <c r="E49" s="70">
        <v>1340890</v>
      </c>
      <c r="F49" s="77">
        <v>28</v>
      </c>
      <c r="G49" s="77">
        <v>47</v>
      </c>
      <c r="H49" s="77">
        <v>935720</v>
      </c>
      <c r="I49" s="77">
        <v>8</v>
      </c>
      <c r="J49" s="77">
        <v>20</v>
      </c>
      <c r="K49" s="77">
        <v>243380</v>
      </c>
      <c r="L49" s="77">
        <v>12</v>
      </c>
      <c r="M49" s="77">
        <v>27</v>
      </c>
      <c r="N49" s="77">
        <v>161790</v>
      </c>
      <c r="O49" s="70">
        <v>3</v>
      </c>
      <c r="P49" s="70">
        <v>7</v>
      </c>
      <c r="Q49" s="70">
        <v>51150</v>
      </c>
      <c r="R49" s="71">
        <v>0</v>
      </c>
      <c r="S49" s="71">
        <v>0</v>
      </c>
      <c r="T49" s="71">
        <v>0</v>
      </c>
      <c r="U49" s="71">
        <v>2</v>
      </c>
      <c r="V49" s="71">
        <v>4</v>
      </c>
      <c r="W49" s="71">
        <v>37200</v>
      </c>
      <c r="X49" s="71">
        <v>1</v>
      </c>
      <c r="Y49" s="71">
        <v>3</v>
      </c>
      <c r="Z49" s="71">
        <v>13950</v>
      </c>
      <c r="AA49" s="71">
        <v>4</v>
      </c>
      <c r="AB49" s="71">
        <v>40000</v>
      </c>
      <c r="AC49" s="71">
        <v>0</v>
      </c>
      <c r="AD49" s="71">
        <v>0</v>
      </c>
      <c r="AE49" s="71">
        <v>0</v>
      </c>
      <c r="AF49" s="71">
        <v>0</v>
      </c>
      <c r="AG49" s="71">
        <v>4</v>
      </c>
      <c r="AH49" s="71">
        <v>8232</v>
      </c>
      <c r="AI49" s="71">
        <v>10</v>
      </c>
      <c r="AJ49" s="71">
        <v>25122</v>
      </c>
      <c r="AK49" s="67">
        <f t="shared" si="1"/>
        <v>18</v>
      </c>
      <c r="AL49" s="67">
        <f t="shared" si="1"/>
        <v>73354</v>
      </c>
      <c r="AM49" s="59"/>
      <c r="AN49" s="59"/>
    </row>
    <row r="50" spans="1:40" s="55" customFormat="1" ht="15" customHeight="1">
      <c r="A50" s="16" t="s">
        <v>67</v>
      </c>
      <c r="B50" s="18" t="s">
        <v>68</v>
      </c>
      <c r="C50" s="70">
        <v>36</v>
      </c>
      <c r="D50" s="70">
        <v>77</v>
      </c>
      <c r="E50" s="70">
        <v>904500</v>
      </c>
      <c r="F50" s="77">
        <v>14</v>
      </c>
      <c r="G50" s="77">
        <v>24</v>
      </c>
      <c r="H50" s="77">
        <v>482240</v>
      </c>
      <c r="I50" s="77">
        <v>7</v>
      </c>
      <c r="J50" s="77">
        <v>18</v>
      </c>
      <c r="K50" s="77">
        <v>209680</v>
      </c>
      <c r="L50" s="77">
        <v>15</v>
      </c>
      <c r="M50" s="77">
        <v>35</v>
      </c>
      <c r="N50" s="77">
        <v>212580</v>
      </c>
      <c r="O50" s="70">
        <v>4</v>
      </c>
      <c r="P50" s="70">
        <v>9</v>
      </c>
      <c r="Q50" s="70">
        <v>95900</v>
      </c>
      <c r="R50" s="71">
        <v>1</v>
      </c>
      <c r="S50" s="71">
        <v>2</v>
      </c>
      <c r="T50" s="71">
        <v>30800</v>
      </c>
      <c r="U50" s="71">
        <v>3</v>
      </c>
      <c r="V50" s="71">
        <v>7</v>
      </c>
      <c r="W50" s="71">
        <v>65100</v>
      </c>
      <c r="X50" s="71">
        <v>0</v>
      </c>
      <c r="Y50" s="71">
        <v>0</v>
      </c>
      <c r="Z50" s="71">
        <v>0</v>
      </c>
      <c r="AA50" s="71">
        <v>1</v>
      </c>
      <c r="AB50" s="71">
        <v>10000</v>
      </c>
      <c r="AC50" s="71">
        <v>0</v>
      </c>
      <c r="AD50" s="71">
        <v>0</v>
      </c>
      <c r="AE50" s="71">
        <v>0</v>
      </c>
      <c r="AF50" s="71">
        <v>0</v>
      </c>
      <c r="AG50" s="71">
        <v>4</v>
      </c>
      <c r="AH50" s="71">
        <v>12676</v>
      </c>
      <c r="AI50" s="71">
        <v>6</v>
      </c>
      <c r="AJ50" s="71">
        <v>15228</v>
      </c>
      <c r="AK50" s="67">
        <f t="shared" si="1"/>
        <v>11</v>
      </c>
      <c r="AL50" s="67">
        <f t="shared" si="1"/>
        <v>37904</v>
      </c>
      <c r="AM50" s="59"/>
      <c r="AN50" s="59"/>
    </row>
    <row r="51" spans="1:40" s="55" customFormat="1" ht="15" customHeight="1">
      <c r="A51" s="16" t="s">
        <v>20</v>
      </c>
      <c r="B51" s="18" t="s">
        <v>21</v>
      </c>
      <c r="C51" s="70">
        <v>71</v>
      </c>
      <c r="D51" s="70">
        <v>166</v>
      </c>
      <c r="E51" s="70">
        <v>2041460</v>
      </c>
      <c r="F51" s="77">
        <v>26</v>
      </c>
      <c r="G51" s="77">
        <v>50</v>
      </c>
      <c r="H51" s="77">
        <v>969620</v>
      </c>
      <c r="I51" s="77">
        <v>22</v>
      </c>
      <c r="J51" s="77">
        <v>58</v>
      </c>
      <c r="K51" s="77">
        <v>714560</v>
      </c>
      <c r="L51" s="77">
        <v>23</v>
      </c>
      <c r="M51" s="77">
        <v>58</v>
      </c>
      <c r="N51" s="77">
        <v>357280</v>
      </c>
      <c r="O51" s="70">
        <v>6</v>
      </c>
      <c r="P51" s="70">
        <v>10</v>
      </c>
      <c r="Q51" s="70">
        <v>154000</v>
      </c>
      <c r="R51" s="71">
        <v>6</v>
      </c>
      <c r="S51" s="71">
        <v>10</v>
      </c>
      <c r="T51" s="71">
        <v>154000</v>
      </c>
      <c r="U51" s="71">
        <v>0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2</v>
      </c>
      <c r="AB51" s="71">
        <v>20000</v>
      </c>
      <c r="AC51" s="71">
        <v>0</v>
      </c>
      <c r="AD51" s="71">
        <v>0</v>
      </c>
      <c r="AE51" s="71">
        <v>0</v>
      </c>
      <c r="AF51" s="71">
        <v>0</v>
      </c>
      <c r="AG51" s="71">
        <v>10</v>
      </c>
      <c r="AH51" s="71">
        <v>18940</v>
      </c>
      <c r="AI51" s="71">
        <v>10</v>
      </c>
      <c r="AJ51" s="71">
        <v>61696</v>
      </c>
      <c r="AK51" s="67">
        <f t="shared" si="1"/>
        <v>22</v>
      </c>
      <c r="AL51" s="67">
        <f t="shared" si="1"/>
        <v>100636</v>
      </c>
      <c r="AM51" s="59"/>
      <c r="AN51" s="59"/>
    </row>
    <row r="52" spans="1:40" s="55" customFormat="1" ht="15" customHeight="1">
      <c r="A52" s="17" t="s">
        <v>24</v>
      </c>
      <c r="B52" s="31" t="s">
        <v>25</v>
      </c>
      <c r="C52" s="70">
        <v>0</v>
      </c>
      <c r="D52" s="70">
        <v>0</v>
      </c>
      <c r="E52" s="70">
        <v>0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0">
        <v>0</v>
      </c>
      <c r="P52" s="70">
        <v>0</v>
      </c>
      <c r="Q52" s="70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67">
        <f t="shared" si="1"/>
        <v>0</v>
      </c>
      <c r="AL52" s="67">
        <f t="shared" si="1"/>
        <v>0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3</v>
      </c>
      <c r="D53" s="70">
        <v>5</v>
      </c>
      <c r="E53" s="70">
        <v>57480</v>
      </c>
      <c r="F53" s="77">
        <v>1</v>
      </c>
      <c r="G53" s="77">
        <v>1</v>
      </c>
      <c r="H53" s="77">
        <v>20520</v>
      </c>
      <c r="I53" s="77">
        <v>1</v>
      </c>
      <c r="J53" s="77">
        <v>2</v>
      </c>
      <c r="K53" s="77">
        <v>24640</v>
      </c>
      <c r="L53" s="77">
        <v>1</v>
      </c>
      <c r="M53" s="77">
        <v>2</v>
      </c>
      <c r="N53" s="77">
        <v>12320</v>
      </c>
      <c r="O53" s="70">
        <v>0</v>
      </c>
      <c r="P53" s="70">
        <v>0</v>
      </c>
      <c r="Q53" s="70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67">
        <f t="shared" si="1"/>
        <v>0</v>
      </c>
      <c r="AL53" s="67">
        <f t="shared" si="1"/>
        <v>0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5</v>
      </c>
      <c r="D54" s="70">
        <v>10</v>
      </c>
      <c r="E54" s="70">
        <v>180600</v>
      </c>
      <c r="F54" s="77">
        <v>4</v>
      </c>
      <c r="G54" s="77">
        <v>7</v>
      </c>
      <c r="H54" s="77">
        <v>143640</v>
      </c>
      <c r="I54" s="77">
        <v>1</v>
      </c>
      <c r="J54" s="77">
        <v>3</v>
      </c>
      <c r="K54" s="77">
        <v>36960</v>
      </c>
      <c r="L54" s="77">
        <v>0</v>
      </c>
      <c r="M54" s="77">
        <v>0</v>
      </c>
      <c r="N54" s="77">
        <v>0</v>
      </c>
      <c r="O54" s="70">
        <v>0</v>
      </c>
      <c r="P54" s="70">
        <v>0</v>
      </c>
      <c r="Q54" s="70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1</v>
      </c>
      <c r="AB54" s="71">
        <v>10000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67">
        <f t="shared" si="1"/>
        <v>1</v>
      </c>
      <c r="AL54" s="67">
        <f t="shared" si="1"/>
        <v>10000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25</v>
      </c>
      <c r="D55" s="70">
        <v>62</v>
      </c>
      <c r="E55" s="70">
        <v>810840</v>
      </c>
      <c r="F55" s="77">
        <v>10</v>
      </c>
      <c r="G55" s="77">
        <v>21</v>
      </c>
      <c r="H55" s="77">
        <v>379640</v>
      </c>
      <c r="I55" s="77">
        <v>10</v>
      </c>
      <c r="J55" s="77">
        <v>29</v>
      </c>
      <c r="K55" s="77">
        <v>357280</v>
      </c>
      <c r="L55" s="77">
        <v>5</v>
      </c>
      <c r="M55" s="77">
        <v>12</v>
      </c>
      <c r="N55" s="77">
        <v>73920</v>
      </c>
      <c r="O55" s="70">
        <v>1</v>
      </c>
      <c r="P55" s="70">
        <v>2</v>
      </c>
      <c r="Q55" s="70">
        <v>30800</v>
      </c>
      <c r="R55" s="71">
        <v>1</v>
      </c>
      <c r="S55" s="71">
        <v>2</v>
      </c>
      <c r="T55" s="71">
        <v>30800</v>
      </c>
      <c r="U55" s="71">
        <v>0</v>
      </c>
      <c r="V55" s="71">
        <v>0</v>
      </c>
      <c r="W55" s="71">
        <v>0</v>
      </c>
      <c r="X55" s="71">
        <v>0</v>
      </c>
      <c r="Y55" s="71">
        <v>0</v>
      </c>
      <c r="Z55" s="71">
        <v>0</v>
      </c>
      <c r="AA55" s="71">
        <v>0</v>
      </c>
      <c r="AB55" s="71">
        <v>0</v>
      </c>
      <c r="AC55" s="71">
        <v>0</v>
      </c>
      <c r="AD55" s="71">
        <v>0</v>
      </c>
      <c r="AE55" s="71">
        <v>0</v>
      </c>
      <c r="AF55" s="71">
        <v>0</v>
      </c>
      <c r="AG55" s="71">
        <v>0</v>
      </c>
      <c r="AH55" s="71">
        <v>0</v>
      </c>
      <c r="AI55" s="71">
        <v>1</v>
      </c>
      <c r="AJ55" s="71">
        <v>17768</v>
      </c>
      <c r="AK55" s="67">
        <f t="shared" si="1"/>
        <v>1</v>
      </c>
      <c r="AL55" s="67">
        <f t="shared" si="1"/>
        <v>17768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11</v>
      </c>
      <c r="D56" s="70">
        <v>25</v>
      </c>
      <c r="E56" s="70">
        <v>371520</v>
      </c>
      <c r="F56" s="77">
        <v>6</v>
      </c>
      <c r="G56" s="77">
        <v>12</v>
      </c>
      <c r="H56" s="77">
        <v>236000</v>
      </c>
      <c r="I56" s="77">
        <v>3</v>
      </c>
      <c r="J56" s="77">
        <v>9</v>
      </c>
      <c r="K56" s="77">
        <v>110880</v>
      </c>
      <c r="L56" s="77">
        <v>2</v>
      </c>
      <c r="M56" s="77">
        <v>4</v>
      </c>
      <c r="N56" s="77">
        <v>24640</v>
      </c>
      <c r="O56" s="70">
        <v>1</v>
      </c>
      <c r="P56" s="70">
        <v>2</v>
      </c>
      <c r="Q56" s="70">
        <v>30800</v>
      </c>
      <c r="R56" s="71">
        <v>1</v>
      </c>
      <c r="S56" s="71">
        <v>2</v>
      </c>
      <c r="T56" s="71">
        <v>30800</v>
      </c>
      <c r="U56" s="71">
        <v>0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4</v>
      </c>
      <c r="AH56" s="71">
        <v>9028</v>
      </c>
      <c r="AI56" s="71">
        <v>5</v>
      </c>
      <c r="AJ56" s="71">
        <v>9511</v>
      </c>
      <c r="AK56" s="67">
        <f t="shared" si="1"/>
        <v>9</v>
      </c>
      <c r="AL56" s="67">
        <f t="shared" si="1"/>
        <v>18539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14</v>
      </c>
      <c r="D57" s="70">
        <v>35</v>
      </c>
      <c r="E57" s="70">
        <v>359240</v>
      </c>
      <c r="F57" s="77">
        <v>3</v>
      </c>
      <c r="G57" s="77">
        <v>7</v>
      </c>
      <c r="H57" s="77">
        <v>143640</v>
      </c>
      <c r="I57" s="77">
        <v>3</v>
      </c>
      <c r="J57" s="77">
        <v>7</v>
      </c>
      <c r="K57" s="77">
        <v>86240</v>
      </c>
      <c r="L57" s="77">
        <v>8</v>
      </c>
      <c r="M57" s="77">
        <v>21</v>
      </c>
      <c r="N57" s="77">
        <v>129360</v>
      </c>
      <c r="O57" s="70">
        <v>0</v>
      </c>
      <c r="P57" s="70">
        <v>0</v>
      </c>
      <c r="Q57" s="70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1</v>
      </c>
      <c r="AB57" s="71">
        <v>10000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1</v>
      </c>
      <c r="AJ57" s="71">
        <v>8682</v>
      </c>
      <c r="AK57" s="67">
        <f t="shared" si="1"/>
        <v>2</v>
      </c>
      <c r="AL57" s="67">
        <f t="shared" si="1"/>
        <v>18682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1</v>
      </c>
      <c r="D58" s="70">
        <v>1</v>
      </c>
      <c r="E58" s="70">
        <v>30780</v>
      </c>
      <c r="F58" s="77">
        <v>1</v>
      </c>
      <c r="G58" s="77">
        <v>1</v>
      </c>
      <c r="H58" s="77">
        <v>30780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0">
        <v>0</v>
      </c>
      <c r="P58" s="70">
        <v>0</v>
      </c>
      <c r="Q58" s="70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67">
        <f t="shared" si="1"/>
        <v>0</v>
      </c>
      <c r="AL58" s="67">
        <f t="shared" si="1"/>
        <v>0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2</v>
      </c>
      <c r="D59" s="70">
        <v>6</v>
      </c>
      <c r="E59" s="70">
        <v>49280</v>
      </c>
      <c r="F59" s="77">
        <v>0</v>
      </c>
      <c r="G59" s="77">
        <v>0</v>
      </c>
      <c r="H59" s="77">
        <v>0</v>
      </c>
      <c r="I59" s="77">
        <v>1</v>
      </c>
      <c r="J59" s="77">
        <v>2</v>
      </c>
      <c r="K59" s="77">
        <v>24640</v>
      </c>
      <c r="L59" s="77">
        <v>1</v>
      </c>
      <c r="M59" s="77">
        <v>4</v>
      </c>
      <c r="N59" s="77">
        <v>24640</v>
      </c>
      <c r="O59" s="70">
        <v>0</v>
      </c>
      <c r="P59" s="70">
        <v>0</v>
      </c>
      <c r="Q59" s="70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0</v>
      </c>
      <c r="AH59" s="71">
        <v>0</v>
      </c>
      <c r="AI59" s="71">
        <v>2</v>
      </c>
      <c r="AJ59" s="71">
        <v>1820</v>
      </c>
      <c r="AK59" s="67">
        <f t="shared" si="1"/>
        <v>2</v>
      </c>
      <c r="AL59" s="67">
        <f t="shared" si="1"/>
        <v>1820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0</v>
      </c>
      <c r="D60" s="70">
        <v>0</v>
      </c>
      <c r="E60" s="70">
        <v>0</v>
      </c>
      <c r="F60" s="77">
        <v>0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0">
        <v>0</v>
      </c>
      <c r="P60" s="70">
        <v>0</v>
      </c>
      <c r="Q60" s="70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67">
        <f t="shared" si="1"/>
        <v>0</v>
      </c>
      <c r="AL60" s="67">
        <f t="shared" si="1"/>
        <v>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0</v>
      </c>
      <c r="D61" s="70">
        <v>0</v>
      </c>
      <c r="E61" s="70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0">
        <v>0</v>
      </c>
      <c r="P61" s="70">
        <v>0</v>
      </c>
      <c r="Q61" s="70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67">
        <f t="shared" si="1"/>
        <v>0</v>
      </c>
      <c r="AL61" s="67">
        <f t="shared" si="1"/>
        <v>0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0</v>
      </c>
      <c r="D62" s="70">
        <v>0</v>
      </c>
      <c r="E62" s="70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0">
        <v>0</v>
      </c>
      <c r="P62" s="70">
        <v>0</v>
      </c>
      <c r="Q62" s="70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67">
        <f t="shared" si="1"/>
        <v>0</v>
      </c>
      <c r="AL62" s="67">
        <f t="shared" si="1"/>
        <v>0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8</v>
      </c>
      <c r="D63" s="70">
        <v>16</v>
      </c>
      <c r="E63" s="70">
        <v>144760</v>
      </c>
      <c r="F63" s="77">
        <v>1</v>
      </c>
      <c r="G63" s="77">
        <v>1</v>
      </c>
      <c r="H63" s="77">
        <v>15400</v>
      </c>
      <c r="I63" s="77">
        <v>3</v>
      </c>
      <c r="J63" s="77">
        <v>6</v>
      </c>
      <c r="K63" s="77">
        <v>73920</v>
      </c>
      <c r="L63" s="77">
        <v>4</v>
      </c>
      <c r="M63" s="77">
        <v>9</v>
      </c>
      <c r="N63" s="77">
        <v>55440</v>
      </c>
      <c r="O63" s="70">
        <v>3</v>
      </c>
      <c r="P63" s="70">
        <v>3</v>
      </c>
      <c r="Q63" s="70">
        <v>46200</v>
      </c>
      <c r="R63" s="71">
        <v>3</v>
      </c>
      <c r="S63" s="71">
        <v>3</v>
      </c>
      <c r="T63" s="71">
        <v>46200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6</v>
      </c>
      <c r="AH63" s="71">
        <v>9912</v>
      </c>
      <c r="AI63" s="71">
        <v>0</v>
      </c>
      <c r="AJ63" s="71">
        <v>0</v>
      </c>
      <c r="AK63" s="67">
        <f t="shared" si="1"/>
        <v>6</v>
      </c>
      <c r="AL63" s="67">
        <f t="shared" si="1"/>
        <v>9912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>
        <v>1</v>
      </c>
      <c r="D64" s="70">
        <v>2</v>
      </c>
      <c r="E64" s="70">
        <v>12320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1</v>
      </c>
      <c r="M64" s="77">
        <v>2</v>
      </c>
      <c r="N64" s="77">
        <v>12320</v>
      </c>
      <c r="O64" s="70">
        <v>0</v>
      </c>
      <c r="P64" s="70">
        <v>0</v>
      </c>
      <c r="Q64" s="70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0</v>
      </c>
      <c r="AJ64" s="71">
        <v>0</v>
      </c>
      <c r="AK64" s="67">
        <f t="shared" si="1"/>
        <v>0</v>
      </c>
      <c r="AL64" s="67">
        <f t="shared" si="1"/>
        <v>0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1</v>
      </c>
      <c r="D65" s="70">
        <v>4</v>
      </c>
      <c r="E65" s="70">
        <v>24640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1</v>
      </c>
      <c r="M65" s="77">
        <v>4</v>
      </c>
      <c r="N65" s="77">
        <v>24640</v>
      </c>
      <c r="O65" s="70">
        <v>1</v>
      </c>
      <c r="P65" s="70">
        <v>3</v>
      </c>
      <c r="Q65" s="70">
        <v>46200</v>
      </c>
      <c r="R65" s="71">
        <v>1</v>
      </c>
      <c r="S65" s="71">
        <v>3</v>
      </c>
      <c r="T65" s="71">
        <v>46200</v>
      </c>
      <c r="U65" s="71">
        <v>0</v>
      </c>
      <c r="V65" s="71">
        <v>0</v>
      </c>
      <c r="W65" s="71">
        <v>0</v>
      </c>
      <c r="X65" s="71">
        <v>0</v>
      </c>
      <c r="Y65" s="71">
        <v>0</v>
      </c>
      <c r="Z65" s="71">
        <v>0</v>
      </c>
      <c r="AA65" s="71">
        <v>0</v>
      </c>
      <c r="AB65" s="71">
        <v>0</v>
      </c>
      <c r="AC65" s="71">
        <v>0</v>
      </c>
      <c r="AD65" s="71">
        <v>0</v>
      </c>
      <c r="AE65" s="71">
        <v>0</v>
      </c>
      <c r="AF65" s="71">
        <v>0</v>
      </c>
      <c r="AG65" s="71">
        <v>0</v>
      </c>
      <c r="AH65" s="71">
        <v>0</v>
      </c>
      <c r="AI65" s="71">
        <v>1</v>
      </c>
      <c r="AJ65" s="71">
        <v>23915</v>
      </c>
      <c r="AK65" s="67">
        <f t="shared" si="1"/>
        <v>1</v>
      </c>
      <c r="AL65" s="67">
        <f t="shared" si="1"/>
        <v>23915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0</v>
      </c>
      <c r="D66" s="70">
        <v>0</v>
      </c>
      <c r="E66" s="70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0">
        <v>0</v>
      </c>
      <c r="P66" s="70">
        <v>0</v>
      </c>
      <c r="Q66" s="70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67">
        <f t="shared" si="1"/>
        <v>0</v>
      </c>
      <c r="AL66" s="67">
        <f t="shared" si="1"/>
        <v>0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0</v>
      </c>
      <c r="D67" s="70">
        <v>0</v>
      </c>
      <c r="E67" s="70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0">
        <v>0</v>
      </c>
      <c r="P67" s="70">
        <v>0</v>
      </c>
      <c r="Q67" s="70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67">
        <f t="shared" si="1"/>
        <v>0</v>
      </c>
      <c r="AL67" s="67">
        <f t="shared" si="1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0</v>
      </c>
      <c r="D68" s="70">
        <v>0</v>
      </c>
      <c r="E68" s="70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0">
        <v>0</v>
      </c>
      <c r="P68" s="70">
        <v>0</v>
      </c>
      <c r="Q68" s="70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0</v>
      </c>
      <c r="AJ68" s="71">
        <v>0</v>
      </c>
      <c r="AK68" s="67">
        <f t="shared" si="1"/>
        <v>0</v>
      </c>
      <c r="AL68" s="67">
        <f t="shared" si="1"/>
        <v>0</v>
      </c>
      <c r="AM68" s="59"/>
      <c r="AN68" s="59"/>
    </row>
    <row r="69" spans="1:43" s="10" customFormat="1" ht="12.75" customHeight="1">
      <c r="A69" s="104" t="s">
        <v>191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64"/>
      <c r="AM69" s="64"/>
      <c r="AN69" s="64"/>
      <c r="AO69" s="64"/>
      <c r="AP69" s="64"/>
      <c r="AQ69" s="64"/>
    </row>
    <row r="70" spans="1:37" s="48" customFormat="1" ht="12" customHeight="1">
      <c r="A70" s="103" t="s">
        <v>75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20"/>
    </row>
    <row r="71" spans="1:37" s="48" customFormat="1" ht="12" customHeight="1">
      <c r="A71" s="106" t="s">
        <v>192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</row>
    <row r="72" spans="1:37" s="48" customFormat="1" ht="12" customHeight="1">
      <c r="A72" s="103" t="s">
        <v>193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20"/>
    </row>
  </sheetData>
  <sheetProtection/>
  <mergeCells count="56">
    <mergeCell ref="AC4:AD4"/>
    <mergeCell ref="AE4:AF4"/>
    <mergeCell ref="X5:Z5"/>
    <mergeCell ref="AA5:AB5"/>
    <mergeCell ref="AC5:AD5"/>
    <mergeCell ref="AE5:AF5"/>
    <mergeCell ref="AG4:AH4"/>
    <mergeCell ref="AI4:AJ4"/>
    <mergeCell ref="AK4:AL4"/>
    <mergeCell ref="C5:E5"/>
    <mergeCell ref="F5:H5"/>
    <mergeCell ref="I5:K5"/>
    <mergeCell ref="L5:N5"/>
    <mergeCell ref="O5:Q5"/>
    <mergeCell ref="R5:T5"/>
    <mergeCell ref="U5:W5"/>
    <mergeCell ref="AG5:AH5"/>
    <mergeCell ref="AI5:AJ5"/>
    <mergeCell ref="AK5:AL5"/>
    <mergeCell ref="A8:B8"/>
    <mergeCell ref="A33:AK33"/>
    <mergeCell ref="A34:AJ34"/>
    <mergeCell ref="A4:B7"/>
    <mergeCell ref="C4:N4"/>
    <mergeCell ref="O4:Z4"/>
    <mergeCell ref="AA4:AB4"/>
    <mergeCell ref="A35:AK35"/>
    <mergeCell ref="A36:AJ36"/>
    <mergeCell ref="A40:B43"/>
    <mergeCell ref="C40:N40"/>
    <mergeCell ref="O40:Z40"/>
    <mergeCell ref="AA40:AB40"/>
    <mergeCell ref="AC40:AD40"/>
    <mergeCell ref="AE40:AF40"/>
    <mergeCell ref="AG40:AH40"/>
    <mergeCell ref="AI40:AJ40"/>
    <mergeCell ref="AK40:AL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B41"/>
    <mergeCell ref="A69:AK69"/>
    <mergeCell ref="A70:AJ70"/>
    <mergeCell ref="A71:AK71"/>
    <mergeCell ref="A72:AJ72"/>
    <mergeCell ref="AC41:AD41"/>
    <mergeCell ref="AE41:AF41"/>
    <mergeCell ref="AG41:AH41"/>
    <mergeCell ref="AI41:AJ41"/>
    <mergeCell ref="AK41:AL41"/>
    <mergeCell ref="A44:B4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1" sqref="A81"/>
    </sheetView>
  </sheetViews>
  <sheetFormatPr defaultColWidth="12" defaultRowHeight="12"/>
  <cols>
    <col min="1" max="1" width="9.83203125" style="2" customWidth="1"/>
    <col min="2" max="2" width="15.83203125" style="2" customWidth="1"/>
    <col min="3" max="3" width="9.83203125" style="2" customWidth="1"/>
    <col min="4" max="4" width="8.83203125" style="2" customWidth="1"/>
    <col min="5" max="5" width="13" style="2" customWidth="1"/>
    <col min="6" max="6" width="9.83203125" style="2" customWidth="1"/>
    <col min="7" max="7" width="8.83203125" style="2" customWidth="1"/>
    <col min="8" max="8" width="12" style="2" customWidth="1"/>
    <col min="9" max="9" width="9.83203125" style="2" customWidth="1"/>
    <col min="10" max="10" width="8.83203125" style="2" customWidth="1"/>
    <col min="11" max="11" width="11.83203125" style="2" customWidth="1"/>
    <col min="12" max="12" width="9.83203125" style="2" customWidth="1"/>
    <col min="13" max="13" width="8.83203125" style="2" customWidth="1"/>
    <col min="14" max="14" width="11.5" style="2" customWidth="1"/>
    <col min="15" max="15" width="9.83203125" style="2" customWidth="1"/>
    <col min="16" max="16" width="8.83203125" style="2" customWidth="1"/>
    <col min="17" max="17" width="13.5" style="2" customWidth="1"/>
    <col min="18" max="18" width="9.83203125" style="2" customWidth="1"/>
    <col min="19" max="19" width="8.83203125" style="2" customWidth="1"/>
    <col min="20" max="20" width="12.66015625" style="2" customWidth="1"/>
    <col min="21" max="21" width="9.83203125" style="2" customWidth="1"/>
    <col min="22" max="22" width="8.83203125" style="2" customWidth="1"/>
    <col min="23" max="23" width="12.83203125" style="2" customWidth="1"/>
    <col min="24" max="24" width="9.83203125" style="2" customWidth="1"/>
    <col min="25" max="25" width="8.83203125" style="2" customWidth="1"/>
    <col min="26" max="26" width="11.6601562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8.83203125" style="2" customWidth="1"/>
    <col min="38" max="38" width="12.16015625" style="2" customWidth="1"/>
    <col min="39" max="41" width="10.33203125" style="2" customWidth="1"/>
    <col min="42" max="42" width="12.5" style="2" customWidth="1"/>
    <col min="43" max="16384" width="12" style="2" customWidth="1"/>
  </cols>
  <sheetData>
    <row r="1" spans="1:2" ht="16.5" customHeight="1">
      <c r="A1" s="1" t="s">
        <v>167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113</v>
      </c>
      <c r="D6" s="4" t="s">
        <v>114</v>
      </c>
      <c r="E6" s="4" t="s">
        <v>115</v>
      </c>
      <c r="F6" s="4" t="s">
        <v>113</v>
      </c>
      <c r="G6" s="4" t="s">
        <v>136</v>
      </c>
      <c r="H6" s="4" t="s">
        <v>115</v>
      </c>
      <c r="I6" s="4" t="s">
        <v>113</v>
      </c>
      <c r="J6" s="4" t="s">
        <v>114</v>
      </c>
      <c r="K6" s="4" t="s">
        <v>115</v>
      </c>
      <c r="L6" s="4" t="s">
        <v>113</v>
      </c>
      <c r="M6" s="4" t="s">
        <v>114</v>
      </c>
      <c r="N6" s="4" t="s">
        <v>115</v>
      </c>
      <c r="O6" s="4" t="s">
        <v>113</v>
      </c>
      <c r="P6" s="4" t="s">
        <v>114</v>
      </c>
      <c r="Q6" s="4" t="s">
        <v>115</v>
      </c>
      <c r="R6" s="4" t="s">
        <v>113</v>
      </c>
      <c r="S6" s="4" t="s">
        <v>114</v>
      </c>
      <c r="T6" s="4" t="s">
        <v>115</v>
      </c>
      <c r="U6" s="4" t="s">
        <v>113</v>
      </c>
      <c r="V6" s="4" t="s">
        <v>114</v>
      </c>
      <c r="W6" s="4" t="s">
        <v>115</v>
      </c>
      <c r="X6" s="4" t="s">
        <v>113</v>
      </c>
      <c r="Y6" s="4" t="s">
        <v>114</v>
      </c>
      <c r="Z6" s="4" t="s">
        <v>115</v>
      </c>
      <c r="AA6" s="4" t="s">
        <v>116</v>
      </c>
      <c r="AB6" s="4" t="s">
        <v>115</v>
      </c>
      <c r="AC6" s="4" t="s">
        <v>116</v>
      </c>
      <c r="AD6" s="4" t="s">
        <v>115</v>
      </c>
      <c r="AE6" s="4" t="s">
        <v>116</v>
      </c>
      <c r="AF6" s="4" t="s">
        <v>115</v>
      </c>
      <c r="AG6" s="4" t="s">
        <v>116</v>
      </c>
      <c r="AH6" s="4" t="s">
        <v>115</v>
      </c>
      <c r="AI6" s="4" t="s">
        <v>116</v>
      </c>
      <c r="AJ6" s="4" t="s">
        <v>115</v>
      </c>
      <c r="AK6" s="4" t="s">
        <v>116</v>
      </c>
      <c r="AL6" s="4" t="s">
        <v>115</v>
      </c>
    </row>
    <row r="7" spans="1:38" s="5" customFormat="1" ht="12" customHeight="1">
      <c r="A7" s="114"/>
      <c r="B7" s="115"/>
      <c r="C7" s="49" t="s">
        <v>117</v>
      </c>
      <c r="D7" s="49" t="s">
        <v>118</v>
      </c>
      <c r="E7" s="49" t="s">
        <v>119</v>
      </c>
      <c r="F7" s="49" t="s">
        <v>117</v>
      </c>
      <c r="G7" s="49" t="s">
        <v>118</v>
      </c>
      <c r="H7" s="49" t="s">
        <v>119</v>
      </c>
      <c r="I7" s="49" t="s">
        <v>117</v>
      </c>
      <c r="J7" s="49" t="s">
        <v>118</v>
      </c>
      <c r="K7" s="49" t="s">
        <v>119</v>
      </c>
      <c r="L7" s="49" t="s">
        <v>117</v>
      </c>
      <c r="M7" s="49" t="s">
        <v>118</v>
      </c>
      <c r="N7" s="49" t="s">
        <v>119</v>
      </c>
      <c r="O7" s="49" t="s">
        <v>117</v>
      </c>
      <c r="P7" s="49" t="s">
        <v>118</v>
      </c>
      <c r="Q7" s="49" t="s">
        <v>119</v>
      </c>
      <c r="R7" s="49" t="s">
        <v>117</v>
      </c>
      <c r="S7" s="49" t="s">
        <v>118</v>
      </c>
      <c r="T7" s="49" t="s">
        <v>119</v>
      </c>
      <c r="U7" s="49" t="s">
        <v>117</v>
      </c>
      <c r="V7" s="49" t="s">
        <v>118</v>
      </c>
      <c r="W7" s="49" t="s">
        <v>119</v>
      </c>
      <c r="X7" s="49" t="s">
        <v>117</v>
      </c>
      <c r="Y7" s="49" t="s">
        <v>118</v>
      </c>
      <c r="Z7" s="49" t="s">
        <v>119</v>
      </c>
      <c r="AA7" s="49" t="s">
        <v>135</v>
      </c>
      <c r="AB7" s="49" t="s">
        <v>119</v>
      </c>
      <c r="AC7" s="49" t="s">
        <v>135</v>
      </c>
      <c r="AD7" s="49" t="s">
        <v>119</v>
      </c>
      <c r="AE7" s="49" t="s">
        <v>135</v>
      </c>
      <c r="AF7" s="49" t="s">
        <v>119</v>
      </c>
      <c r="AG7" s="49" t="s">
        <v>135</v>
      </c>
      <c r="AH7" s="49" t="s">
        <v>119</v>
      </c>
      <c r="AI7" s="49" t="s">
        <v>135</v>
      </c>
      <c r="AJ7" s="49" t="s">
        <v>119</v>
      </c>
      <c r="AK7" s="49" t="s">
        <v>135</v>
      </c>
      <c r="AL7" s="49" t="s">
        <v>119</v>
      </c>
    </row>
    <row r="8" spans="1:40" s="10" customFormat="1" ht="12" customHeight="1">
      <c r="A8" s="109" t="s">
        <v>103</v>
      </c>
      <c r="B8" s="116"/>
      <c r="C8" s="21">
        <v>1479</v>
      </c>
      <c r="D8" s="21">
        <v>3871</v>
      </c>
      <c r="E8" s="21">
        <v>29868150</v>
      </c>
      <c r="F8" s="21">
        <v>296</v>
      </c>
      <c r="G8" s="21">
        <v>558</v>
      </c>
      <c r="H8" s="21">
        <v>7771350</v>
      </c>
      <c r="I8" s="21">
        <v>603</v>
      </c>
      <c r="J8" s="21">
        <v>1769</v>
      </c>
      <c r="K8" s="21">
        <v>15238050</v>
      </c>
      <c r="L8" s="21">
        <v>580</v>
      </c>
      <c r="M8" s="21">
        <v>1544</v>
      </c>
      <c r="N8" s="21">
        <v>6858750</v>
      </c>
      <c r="O8" s="21">
        <v>6665</v>
      </c>
      <c r="P8" s="21">
        <v>17179</v>
      </c>
      <c r="Q8" s="21">
        <v>139009875</v>
      </c>
      <c r="R8" s="21">
        <v>1839</v>
      </c>
      <c r="S8" s="21">
        <v>3314</v>
      </c>
      <c r="T8" s="21">
        <v>46319100</v>
      </c>
      <c r="U8" s="21">
        <v>2513</v>
      </c>
      <c r="V8" s="21">
        <v>7294</v>
      </c>
      <c r="W8" s="21">
        <v>63514350</v>
      </c>
      <c r="X8" s="21">
        <v>2313</v>
      </c>
      <c r="Y8" s="21">
        <v>6571</v>
      </c>
      <c r="Z8" s="21">
        <v>29176425</v>
      </c>
      <c r="AA8" s="21">
        <v>47</v>
      </c>
      <c r="AB8" s="21">
        <v>440000</v>
      </c>
      <c r="AC8" s="21">
        <v>89</v>
      </c>
      <c r="AD8" s="21">
        <v>2062500</v>
      </c>
      <c r="AE8" s="21">
        <v>64</v>
      </c>
      <c r="AF8" s="21">
        <v>725000</v>
      </c>
      <c r="AG8" s="21">
        <v>982</v>
      </c>
      <c r="AH8" s="21">
        <v>2104087</v>
      </c>
      <c r="AI8" s="21">
        <v>610</v>
      </c>
      <c r="AJ8" s="21">
        <v>2479735</v>
      </c>
      <c r="AK8" s="21">
        <v>1792</v>
      </c>
      <c r="AL8" s="21">
        <v>7811322</v>
      </c>
      <c r="AM8" s="58"/>
      <c r="AN8" s="58"/>
    </row>
    <row r="9" spans="1:40" s="10" customFormat="1" ht="12" customHeight="1">
      <c r="A9" s="16" t="s">
        <v>76</v>
      </c>
      <c r="B9" s="18" t="s">
        <v>19</v>
      </c>
      <c r="C9" s="21">
        <v>1474</v>
      </c>
      <c r="D9" s="21">
        <v>3862</v>
      </c>
      <c r="E9" s="21">
        <v>29729100</v>
      </c>
      <c r="F9" s="21">
        <v>291</v>
      </c>
      <c r="G9" s="21">
        <v>549</v>
      </c>
      <c r="H9" s="21">
        <v>7632300</v>
      </c>
      <c r="I9" s="21">
        <v>603</v>
      </c>
      <c r="J9" s="21">
        <v>1769</v>
      </c>
      <c r="K9" s="21">
        <v>15238050</v>
      </c>
      <c r="L9" s="21">
        <v>580</v>
      </c>
      <c r="M9" s="21">
        <v>1544</v>
      </c>
      <c r="N9" s="21">
        <v>6858750</v>
      </c>
      <c r="O9" s="21">
        <v>6655</v>
      </c>
      <c r="P9" s="21">
        <v>17160</v>
      </c>
      <c r="Q9" s="21">
        <v>138716325</v>
      </c>
      <c r="R9" s="21">
        <v>1829</v>
      </c>
      <c r="S9" s="21">
        <v>3295</v>
      </c>
      <c r="T9" s="21">
        <v>46025550</v>
      </c>
      <c r="U9" s="21">
        <v>2513</v>
      </c>
      <c r="V9" s="21">
        <v>7294</v>
      </c>
      <c r="W9" s="21">
        <v>63514350</v>
      </c>
      <c r="X9" s="21">
        <v>2313</v>
      </c>
      <c r="Y9" s="21">
        <v>6571</v>
      </c>
      <c r="Z9" s="21">
        <v>29176425</v>
      </c>
      <c r="AA9" s="21">
        <v>45</v>
      </c>
      <c r="AB9" s="21">
        <v>420000</v>
      </c>
      <c r="AC9" s="21">
        <v>89</v>
      </c>
      <c r="AD9" s="21">
        <v>2062500</v>
      </c>
      <c r="AE9" s="21">
        <v>64</v>
      </c>
      <c r="AF9" s="21">
        <v>725000</v>
      </c>
      <c r="AG9" s="21">
        <v>982</v>
      </c>
      <c r="AH9" s="21">
        <v>2104087</v>
      </c>
      <c r="AI9" s="21">
        <v>610</v>
      </c>
      <c r="AJ9" s="21">
        <v>2479735</v>
      </c>
      <c r="AK9" s="21">
        <v>1790</v>
      </c>
      <c r="AL9" s="21">
        <v>7791322</v>
      </c>
      <c r="AM9" s="58"/>
      <c r="AN9" s="58"/>
    </row>
    <row r="10" spans="1:40" s="10" customFormat="1" ht="12" customHeight="1">
      <c r="A10" s="16" t="s">
        <v>20</v>
      </c>
      <c r="B10" s="18" t="s">
        <v>21</v>
      </c>
      <c r="C10" s="21">
        <v>1252</v>
      </c>
      <c r="D10" s="21">
        <v>3353</v>
      </c>
      <c r="E10" s="21">
        <v>27344850</v>
      </c>
      <c r="F10" s="21">
        <v>229</v>
      </c>
      <c r="G10" s="21">
        <v>439</v>
      </c>
      <c r="H10" s="21">
        <v>6782550</v>
      </c>
      <c r="I10" s="21">
        <v>502</v>
      </c>
      <c r="J10" s="21">
        <v>1508</v>
      </c>
      <c r="K10" s="21">
        <v>14024400</v>
      </c>
      <c r="L10" s="21">
        <v>521</v>
      </c>
      <c r="M10" s="21">
        <v>1406</v>
      </c>
      <c r="N10" s="21">
        <v>6537900</v>
      </c>
      <c r="O10" s="21">
        <v>5675</v>
      </c>
      <c r="P10" s="21">
        <v>15006</v>
      </c>
      <c r="Q10" s="21">
        <v>128135550</v>
      </c>
      <c r="R10" s="21">
        <v>1475</v>
      </c>
      <c r="S10" s="21">
        <v>2663</v>
      </c>
      <c r="T10" s="21">
        <v>41143350</v>
      </c>
      <c r="U10" s="21">
        <v>2141</v>
      </c>
      <c r="V10" s="21">
        <v>6365</v>
      </c>
      <c r="W10" s="21">
        <v>59194500</v>
      </c>
      <c r="X10" s="21">
        <v>2059</v>
      </c>
      <c r="Y10" s="21">
        <v>5978</v>
      </c>
      <c r="Z10" s="21">
        <v>27797700</v>
      </c>
      <c r="AA10" s="21">
        <v>39</v>
      </c>
      <c r="AB10" s="21">
        <v>390000</v>
      </c>
      <c r="AC10" s="21">
        <v>76</v>
      </c>
      <c r="AD10" s="21">
        <v>1900000</v>
      </c>
      <c r="AE10" s="21">
        <v>64</v>
      </c>
      <c r="AF10" s="21">
        <v>725000</v>
      </c>
      <c r="AG10" s="21">
        <v>982</v>
      </c>
      <c r="AH10" s="21">
        <v>2104087</v>
      </c>
      <c r="AI10" s="21">
        <v>610</v>
      </c>
      <c r="AJ10" s="21">
        <v>2479735</v>
      </c>
      <c r="AK10" s="21">
        <v>1771</v>
      </c>
      <c r="AL10" s="21">
        <v>7598822</v>
      </c>
      <c r="AM10" s="58"/>
      <c r="AN10" s="58"/>
    </row>
    <row r="11" spans="1:40" ht="12" customHeight="1">
      <c r="A11" s="17" t="s">
        <v>22</v>
      </c>
      <c r="B11" s="50" t="s">
        <v>23</v>
      </c>
      <c r="C11" s="21">
        <v>110</v>
      </c>
      <c r="D11" s="21">
        <v>266</v>
      </c>
      <c r="E11" s="21">
        <v>2237100</v>
      </c>
      <c r="F11" s="51">
        <v>30</v>
      </c>
      <c r="G11" s="51">
        <v>53</v>
      </c>
      <c r="H11" s="51">
        <v>818850</v>
      </c>
      <c r="I11" s="51">
        <v>33</v>
      </c>
      <c r="J11" s="51">
        <v>92</v>
      </c>
      <c r="K11" s="51">
        <v>855600</v>
      </c>
      <c r="L11" s="51">
        <v>47</v>
      </c>
      <c r="M11" s="51">
        <v>121</v>
      </c>
      <c r="N11" s="51">
        <v>562650</v>
      </c>
      <c r="O11" s="21">
        <v>541</v>
      </c>
      <c r="P11" s="21">
        <v>1348</v>
      </c>
      <c r="Q11" s="21">
        <v>11747700</v>
      </c>
      <c r="R11" s="51">
        <v>170</v>
      </c>
      <c r="S11" s="51">
        <v>305</v>
      </c>
      <c r="T11" s="51">
        <v>4712250</v>
      </c>
      <c r="U11" s="51">
        <v>159</v>
      </c>
      <c r="V11" s="51">
        <v>470</v>
      </c>
      <c r="W11" s="51">
        <v>4371000</v>
      </c>
      <c r="X11" s="51">
        <v>212</v>
      </c>
      <c r="Y11" s="51">
        <v>573</v>
      </c>
      <c r="Z11" s="51">
        <v>2664450</v>
      </c>
      <c r="AA11" s="51">
        <v>3</v>
      </c>
      <c r="AB11" s="51">
        <v>30000</v>
      </c>
      <c r="AC11" s="51">
        <v>7</v>
      </c>
      <c r="AD11" s="51">
        <v>175000</v>
      </c>
      <c r="AE11" s="57">
        <v>0</v>
      </c>
      <c r="AF11" s="57">
        <v>0</v>
      </c>
      <c r="AG11" s="51">
        <v>89</v>
      </c>
      <c r="AH11" s="51">
        <v>207288</v>
      </c>
      <c r="AI11" s="51">
        <v>125</v>
      </c>
      <c r="AJ11" s="51">
        <v>323170</v>
      </c>
      <c r="AK11" s="51">
        <v>224</v>
      </c>
      <c r="AL11" s="51">
        <v>735458</v>
      </c>
      <c r="AM11" s="58"/>
      <c r="AN11" s="58"/>
    </row>
    <row r="12" spans="1:40" ht="12" customHeight="1">
      <c r="A12" s="17" t="s">
        <v>24</v>
      </c>
      <c r="B12" s="50" t="s">
        <v>25</v>
      </c>
      <c r="C12" s="21">
        <v>52</v>
      </c>
      <c r="D12" s="21">
        <v>145</v>
      </c>
      <c r="E12" s="21">
        <v>1134900</v>
      </c>
      <c r="F12" s="51">
        <v>13</v>
      </c>
      <c r="G12" s="51">
        <v>25</v>
      </c>
      <c r="H12" s="51">
        <v>386250</v>
      </c>
      <c r="I12" s="51">
        <v>13</v>
      </c>
      <c r="J12" s="51">
        <v>41</v>
      </c>
      <c r="K12" s="51">
        <v>381300</v>
      </c>
      <c r="L12" s="51">
        <v>26</v>
      </c>
      <c r="M12" s="51">
        <v>79</v>
      </c>
      <c r="N12" s="51">
        <v>367350</v>
      </c>
      <c r="O12" s="21">
        <v>250</v>
      </c>
      <c r="P12" s="21">
        <v>674</v>
      </c>
      <c r="Q12" s="21">
        <v>6126600</v>
      </c>
      <c r="R12" s="51">
        <v>108</v>
      </c>
      <c r="S12" s="51">
        <v>197</v>
      </c>
      <c r="T12" s="51">
        <v>3043650</v>
      </c>
      <c r="U12" s="51">
        <v>55</v>
      </c>
      <c r="V12" s="51">
        <v>186</v>
      </c>
      <c r="W12" s="51">
        <v>1729800</v>
      </c>
      <c r="X12" s="51">
        <v>87</v>
      </c>
      <c r="Y12" s="51">
        <v>291</v>
      </c>
      <c r="Z12" s="51">
        <v>1353150</v>
      </c>
      <c r="AA12" s="57">
        <v>0</v>
      </c>
      <c r="AB12" s="57">
        <v>0</v>
      </c>
      <c r="AC12" s="51">
        <v>3</v>
      </c>
      <c r="AD12" s="51">
        <v>75000</v>
      </c>
      <c r="AE12" s="51">
        <v>1</v>
      </c>
      <c r="AF12" s="51">
        <v>15000</v>
      </c>
      <c r="AG12" s="51">
        <v>106</v>
      </c>
      <c r="AH12" s="51">
        <v>213098</v>
      </c>
      <c r="AI12" s="51">
        <v>71</v>
      </c>
      <c r="AJ12" s="51">
        <v>416919</v>
      </c>
      <c r="AK12" s="51">
        <v>181</v>
      </c>
      <c r="AL12" s="51">
        <v>720017</v>
      </c>
      <c r="AM12" s="58"/>
      <c r="AN12" s="58"/>
    </row>
    <row r="13" spans="1:40" ht="12" customHeight="1">
      <c r="A13" s="17" t="s">
        <v>26</v>
      </c>
      <c r="B13" s="50" t="s">
        <v>27</v>
      </c>
      <c r="C13" s="21">
        <v>50</v>
      </c>
      <c r="D13" s="21">
        <v>123</v>
      </c>
      <c r="E13" s="21">
        <v>973950</v>
      </c>
      <c r="F13" s="51">
        <v>12</v>
      </c>
      <c r="G13" s="51">
        <v>20</v>
      </c>
      <c r="H13" s="51">
        <v>309000</v>
      </c>
      <c r="I13" s="51">
        <v>13</v>
      </c>
      <c r="J13" s="51">
        <v>40</v>
      </c>
      <c r="K13" s="51">
        <v>372000</v>
      </c>
      <c r="L13" s="51">
        <v>25</v>
      </c>
      <c r="M13" s="51">
        <v>63</v>
      </c>
      <c r="N13" s="51">
        <v>292950</v>
      </c>
      <c r="O13" s="21">
        <v>230</v>
      </c>
      <c r="P13" s="21">
        <v>528</v>
      </c>
      <c r="Q13" s="21">
        <v>4830750</v>
      </c>
      <c r="R13" s="51">
        <v>81</v>
      </c>
      <c r="S13" s="51">
        <v>136</v>
      </c>
      <c r="T13" s="51">
        <v>2101200</v>
      </c>
      <c r="U13" s="51">
        <v>75</v>
      </c>
      <c r="V13" s="51">
        <v>195</v>
      </c>
      <c r="W13" s="51">
        <v>1813500</v>
      </c>
      <c r="X13" s="51">
        <v>74</v>
      </c>
      <c r="Y13" s="51">
        <v>197</v>
      </c>
      <c r="Z13" s="51">
        <v>916050</v>
      </c>
      <c r="AA13" s="51">
        <v>4</v>
      </c>
      <c r="AB13" s="51">
        <v>40000</v>
      </c>
      <c r="AC13" s="51">
        <v>5</v>
      </c>
      <c r="AD13" s="51">
        <v>125000</v>
      </c>
      <c r="AE13" s="57">
        <v>0</v>
      </c>
      <c r="AF13" s="57">
        <v>0</v>
      </c>
      <c r="AG13" s="51">
        <v>58</v>
      </c>
      <c r="AH13" s="51">
        <v>130300</v>
      </c>
      <c r="AI13" s="51">
        <v>17</v>
      </c>
      <c r="AJ13" s="51">
        <v>69915</v>
      </c>
      <c r="AK13" s="51">
        <v>84</v>
      </c>
      <c r="AL13" s="51">
        <v>365215</v>
      </c>
      <c r="AM13" s="58"/>
      <c r="AN13" s="58"/>
    </row>
    <row r="14" spans="1:40" ht="12" customHeight="1">
      <c r="A14" s="17" t="s">
        <v>29</v>
      </c>
      <c r="B14" s="50" t="s">
        <v>30</v>
      </c>
      <c r="C14" s="21">
        <v>29</v>
      </c>
      <c r="D14" s="21">
        <v>85</v>
      </c>
      <c r="E14" s="21">
        <v>658500</v>
      </c>
      <c r="F14" s="51">
        <v>3</v>
      </c>
      <c r="G14" s="51">
        <v>5</v>
      </c>
      <c r="H14" s="51">
        <v>77250</v>
      </c>
      <c r="I14" s="51">
        <v>13</v>
      </c>
      <c r="J14" s="51">
        <v>45</v>
      </c>
      <c r="K14" s="51">
        <v>418500</v>
      </c>
      <c r="L14" s="51">
        <v>13</v>
      </c>
      <c r="M14" s="51">
        <v>35</v>
      </c>
      <c r="N14" s="51">
        <v>162750</v>
      </c>
      <c r="O14" s="21">
        <v>133</v>
      </c>
      <c r="P14" s="21">
        <v>381</v>
      </c>
      <c r="Q14" s="21">
        <v>2969550</v>
      </c>
      <c r="R14" s="51">
        <v>25</v>
      </c>
      <c r="S14" s="51">
        <v>36</v>
      </c>
      <c r="T14" s="51">
        <v>556200</v>
      </c>
      <c r="U14" s="51">
        <v>57</v>
      </c>
      <c r="V14" s="51">
        <v>174</v>
      </c>
      <c r="W14" s="51">
        <v>1618200</v>
      </c>
      <c r="X14" s="51">
        <v>51</v>
      </c>
      <c r="Y14" s="51">
        <v>171</v>
      </c>
      <c r="Z14" s="51">
        <v>795150</v>
      </c>
      <c r="AA14" s="52" t="s">
        <v>107</v>
      </c>
      <c r="AB14" s="52" t="s">
        <v>108</v>
      </c>
      <c r="AC14" s="51">
        <v>1</v>
      </c>
      <c r="AD14" s="51">
        <v>25000</v>
      </c>
      <c r="AE14" s="57">
        <v>0</v>
      </c>
      <c r="AF14" s="57">
        <v>0</v>
      </c>
      <c r="AG14" s="51">
        <v>16</v>
      </c>
      <c r="AH14" s="51">
        <v>24053</v>
      </c>
      <c r="AI14" s="51">
        <v>19</v>
      </c>
      <c r="AJ14" s="51">
        <v>144565</v>
      </c>
      <c r="AK14" s="51">
        <v>38</v>
      </c>
      <c r="AL14" s="51">
        <v>213618</v>
      </c>
      <c r="AM14" s="58"/>
      <c r="AN14" s="58"/>
    </row>
    <row r="15" spans="1:40" ht="12" customHeight="1">
      <c r="A15" s="17" t="s">
        <v>31</v>
      </c>
      <c r="B15" s="50" t="s">
        <v>32</v>
      </c>
      <c r="C15" s="21">
        <v>35</v>
      </c>
      <c r="D15" s="21">
        <v>106</v>
      </c>
      <c r="E15" s="21">
        <v>748500</v>
      </c>
      <c r="F15" s="51">
        <v>2</v>
      </c>
      <c r="G15" s="51">
        <v>3</v>
      </c>
      <c r="H15" s="51">
        <v>46350</v>
      </c>
      <c r="I15" s="51">
        <v>17</v>
      </c>
      <c r="J15" s="51">
        <v>48</v>
      </c>
      <c r="K15" s="51">
        <v>446400</v>
      </c>
      <c r="L15" s="51">
        <v>16</v>
      </c>
      <c r="M15" s="51">
        <v>55</v>
      </c>
      <c r="N15" s="51">
        <v>255750</v>
      </c>
      <c r="O15" s="21">
        <v>265</v>
      </c>
      <c r="P15" s="21">
        <v>647</v>
      </c>
      <c r="Q15" s="21">
        <v>5375250</v>
      </c>
      <c r="R15" s="51">
        <v>72</v>
      </c>
      <c r="S15" s="51">
        <v>96</v>
      </c>
      <c r="T15" s="51">
        <v>1483200</v>
      </c>
      <c r="U15" s="51">
        <v>101</v>
      </c>
      <c r="V15" s="51">
        <v>286</v>
      </c>
      <c r="W15" s="51">
        <v>2659800</v>
      </c>
      <c r="X15" s="51">
        <v>92</v>
      </c>
      <c r="Y15" s="51">
        <v>265</v>
      </c>
      <c r="Z15" s="51">
        <v>1232250</v>
      </c>
      <c r="AA15" s="57">
        <v>0</v>
      </c>
      <c r="AB15" s="57">
        <v>0</v>
      </c>
      <c r="AC15" s="51">
        <v>3</v>
      </c>
      <c r="AD15" s="51">
        <v>75000</v>
      </c>
      <c r="AE15" s="57">
        <v>0</v>
      </c>
      <c r="AF15" s="57">
        <v>0</v>
      </c>
      <c r="AG15" s="51">
        <v>43</v>
      </c>
      <c r="AH15" s="51">
        <v>70298</v>
      </c>
      <c r="AI15" s="51">
        <v>10</v>
      </c>
      <c r="AJ15" s="51">
        <v>25235</v>
      </c>
      <c r="AK15" s="51">
        <v>56</v>
      </c>
      <c r="AL15" s="51">
        <v>170533</v>
      </c>
      <c r="AM15" s="58"/>
      <c r="AN15" s="58"/>
    </row>
    <row r="16" spans="1:40" ht="12" customHeight="1">
      <c r="A16" s="17" t="s">
        <v>33</v>
      </c>
      <c r="B16" s="50" t="s">
        <v>34</v>
      </c>
      <c r="C16" s="21">
        <v>112</v>
      </c>
      <c r="D16" s="21">
        <v>309</v>
      </c>
      <c r="E16" s="21">
        <v>2538450</v>
      </c>
      <c r="F16" s="51">
        <v>20</v>
      </c>
      <c r="G16" s="51">
        <v>40</v>
      </c>
      <c r="H16" s="51">
        <v>618000</v>
      </c>
      <c r="I16" s="51">
        <v>48</v>
      </c>
      <c r="J16" s="51">
        <v>144</v>
      </c>
      <c r="K16" s="51">
        <v>1339200</v>
      </c>
      <c r="L16" s="51">
        <v>44</v>
      </c>
      <c r="M16" s="51">
        <v>125</v>
      </c>
      <c r="N16" s="51">
        <v>581250</v>
      </c>
      <c r="O16" s="21">
        <v>440</v>
      </c>
      <c r="P16" s="21">
        <v>1261</v>
      </c>
      <c r="Q16" s="21">
        <v>10514100</v>
      </c>
      <c r="R16" s="51">
        <v>92</v>
      </c>
      <c r="S16" s="51">
        <v>177</v>
      </c>
      <c r="T16" s="51">
        <v>2734650</v>
      </c>
      <c r="U16" s="51">
        <v>184</v>
      </c>
      <c r="V16" s="51">
        <v>589</v>
      </c>
      <c r="W16" s="51">
        <v>5477700</v>
      </c>
      <c r="X16" s="51">
        <v>164</v>
      </c>
      <c r="Y16" s="51">
        <v>495</v>
      </c>
      <c r="Z16" s="51">
        <v>2301750</v>
      </c>
      <c r="AA16" s="51">
        <v>4</v>
      </c>
      <c r="AB16" s="51">
        <v>40000</v>
      </c>
      <c r="AC16" s="51">
        <v>4</v>
      </c>
      <c r="AD16" s="51">
        <v>100000</v>
      </c>
      <c r="AE16" s="57">
        <v>0</v>
      </c>
      <c r="AF16" s="57">
        <v>0</v>
      </c>
      <c r="AG16" s="51">
        <v>68</v>
      </c>
      <c r="AH16" s="51">
        <v>174316</v>
      </c>
      <c r="AI16" s="51">
        <v>5</v>
      </c>
      <c r="AJ16" s="51">
        <v>70603</v>
      </c>
      <c r="AK16" s="51">
        <v>81</v>
      </c>
      <c r="AL16" s="51">
        <v>384919</v>
      </c>
      <c r="AM16" s="58"/>
      <c r="AN16" s="58"/>
    </row>
    <row r="17" spans="1:40" ht="12" customHeight="1">
      <c r="A17" s="17" t="s">
        <v>35</v>
      </c>
      <c r="B17" s="50" t="s">
        <v>36</v>
      </c>
      <c r="C17" s="21">
        <v>108</v>
      </c>
      <c r="D17" s="21">
        <v>227</v>
      </c>
      <c r="E17" s="21">
        <v>1803450</v>
      </c>
      <c r="F17" s="51">
        <v>9</v>
      </c>
      <c r="G17" s="51">
        <v>15</v>
      </c>
      <c r="H17" s="51">
        <v>231750</v>
      </c>
      <c r="I17" s="51">
        <v>56</v>
      </c>
      <c r="J17" s="51">
        <v>126</v>
      </c>
      <c r="K17" s="51">
        <v>1171800</v>
      </c>
      <c r="L17" s="51">
        <v>43</v>
      </c>
      <c r="M17" s="51">
        <v>86</v>
      </c>
      <c r="N17" s="51">
        <v>399900</v>
      </c>
      <c r="O17" s="21">
        <v>342</v>
      </c>
      <c r="P17" s="21">
        <v>745</v>
      </c>
      <c r="Q17" s="21">
        <v>6327300</v>
      </c>
      <c r="R17" s="51">
        <v>36</v>
      </c>
      <c r="S17" s="51">
        <v>58</v>
      </c>
      <c r="T17" s="51">
        <v>896100</v>
      </c>
      <c r="U17" s="51">
        <v>202</v>
      </c>
      <c r="V17" s="51">
        <v>481</v>
      </c>
      <c r="W17" s="51">
        <v>4473300</v>
      </c>
      <c r="X17" s="51">
        <v>104</v>
      </c>
      <c r="Y17" s="51">
        <v>206</v>
      </c>
      <c r="Z17" s="51">
        <v>957900</v>
      </c>
      <c r="AA17" s="51">
        <v>2</v>
      </c>
      <c r="AB17" s="51">
        <v>20000</v>
      </c>
      <c r="AC17" s="51">
        <v>5</v>
      </c>
      <c r="AD17" s="51">
        <v>125000</v>
      </c>
      <c r="AE17" s="57">
        <v>0</v>
      </c>
      <c r="AF17" s="57">
        <v>0</v>
      </c>
      <c r="AG17" s="51">
        <v>10</v>
      </c>
      <c r="AH17" s="51">
        <v>18850</v>
      </c>
      <c r="AI17" s="51">
        <v>19</v>
      </c>
      <c r="AJ17" s="51">
        <v>127811</v>
      </c>
      <c r="AK17" s="51">
        <v>36</v>
      </c>
      <c r="AL17" s="51">
        <v>291661</v>
      </c>
      <c r="AM17" s="58"/>
      <c r="AN17" s="58"/>
    </row>
    <row r="18" spans="1:40" ht="12" customHeight="1">
      <c r="A18" s="17" t="s">
        <v>37</v>
      </c>
      <c r="B18" s="50" t="s">
        <v>38</v>
      </c>
      <c r="C18" s="21">
        <v>68</v>
      </c>
      <c r="D18" s="21">
        <v>167</v>
      </c>
      <c r="E18" s="21">
        <v>1176000</v>
      </c>
      <c r="F18" s="51">
        <v>4</v>
      </c>
      <c r="G18" s="51">
        <v>9</v>
      </c>
      <c r="H18" s="51">
        <v>139050</v>
      </c>
      <c r="I18" s="51">
        <v>26</v>
      </c>
      <c r="J18" s="51">
        <v>65</v>
      </c>
      <c r="K18" s="51">
        <v>604500</v>
      </c>
      <c r="L18" s="51">
        <v>38</v>
      </c>
      <c r="M18" s="51">
        <v>93</v>
      </c>
      <c r="N18" s="51">
        <v>432450</v>
      </c>
      <c r="O18" s="21">
        <v>357</v>
      </c>
      <c r="P18" s="21">
        <v>903</v>
      </c>
      <c r="Q18" s="21">
        <v>7305900</v>
      </c>
      <c r="R18" s="51">
        <v>56</v>
      </c>
      <c r="S18" s="51">
        <v>109</v>
      </c>
      <c r="T18" s="51">
        <v>1684050</v>
      </c>
      <c r="U18" s="51">
        <v>150</v>
      </c>
      <c r="V18" s="51">
        <v>415</v>
      </c>
      <c r="W18" s="51">
        <v>3859500</v>
      </c>
      <c r="X18" s="51">
        <v>151</v>
      </c>
      <c r="Y18" s="51">
        <v>379</v>
      </c>
      <c r="Z18" s="51">
        <v>1762350</v>
      </c>
      <c r="AA18" s="51">
        <v>1</v>
      </c>
      <c r="AB18" s="51">
        <v>10000</v>
      </c>
      <c r="AC18" s="51">
        <v>3</v>
      </c>
      <c r="AD18" s="51">
        <v>75000</v>
      </c>
      <c r="AE18" s="57">
        <v>0</v>
      </c>
      <c r="AF18" s="57">
        <v>0</v>
      </c>
      <c r="AG18" s="51">
        <v>44</v>
      </c>
      <c r="AH18" s="51">
        <v>67944</v>
      </c>
      <c r="AI18" s="51">
        <v>58</v>
      </c>
      <c r="AJ18" s="51">
        <v>161563</v>
      </c>
      <c r="AK18" s="51">
        <v>106</v>
      </c>
      <c r="AL18" s="51">
        <v>314507</v>
      </c>
      <c r="AM18" s="58"/>
      <c r="AN18" s="58"/>
    </row>
    <row r="19" spans="1:40" ht="12" customHeight="1">
      <c r="A19" s="17" t="s">
        <v>39</v>
      </c>
      <c r="B19" s="50" t="s">
        <v>40</v>
      </c>
      <c r="C19" s="21">
        <v>132</v>
      </c>
      <c r="D19" s="21">
        <v>403</v>
      </c>
      <c r="E19" s="21">
        <v>2925300</v>
      </c>
      <c r="F19" s="51">
        <v>12</v>
      </c>
      <c r="G19" s="51">
        <v>22</v>
      </c>
      <c r="H19" s="51">
        <v>339900</v>
      </c>
      <c r="I19" s="51">
        <v>56</v>
      </c>
      <c r="J19" s="51">
        <v>175</v>
      </c>
      <c r="K19" s="51">
        <v>1627500</v>
      </c>
      <c r="L19" s="51">
        <v>64</v>
      </c>
      <c r="M19" s="51">
        <v>206</v>
      </c>
      <c r="N19" s="51">
        <v>957900</v>
      </c>
      <c r="O19" s="21">
        <v>565</v>
      </c>
      <c r="P19" s="21">
        <v>1635</v>
      </c>
      <c r="Q19" s="21">
        <v>12982500</v>
      </c>
      <c r="R19" s="51">
        <v>113</v>
      </c>
      <c r="S19" s="51">
        <v>223</v>
      </c>
      <c r="T19" s="51">
        <v>3445350</v>
      </c>
      <c r="U19" s="51">
        <v>203</v>
      </c>
      <c r="V19" s="51">
        <v>639</v>
      </c>
      <c r="W19" s="51">
        <v>5942700</v>
      </c>
      <c r="X19" s="51">
        <v>249</v>
      </c>
      <c r="Y19" s="51">
        <v>773</v>
      </c>
      <c r="Z19" s="51">
        <v>3594450</v>
      </c>
      <c r="AA19" s="51">
        <v>4</v>
      </c>
      <c r="AB19" s="51">
        <v>40000</v>
      </c>
      <c r="AC19" s="51">
        <v>7</v>
      </c>
      <c r="AD19" s="51">
        <v>175000</v>
      </c>
      <c r="AE19" s="51">
        <v>44</v>
      </c>
      <c r="AF19" s="51">
        <v>460000</v>
      </c>
      <c r="AG19" s="51">
        <v>68</v>
      </c>
      <c r="AH19" s="51">
        <v>128527</v>
      </c>
      <c r="AI19" s="51">
        <v>15</v>
      </c>
      <c r="AJ19" s="51">
        <v>71848</v>
      </c>
      <c r="AK19" s="51">
        <v>138</v>
      </c>
      <c r="AL19" s="51">
        <v>875375</v>
      </c>
      <c r="AM19" s="58"/>
      <c r="AN19" s="58"/>
    </row>
    <row r="20" spans="1:40" ht="12" customHeight="1">
      <c r="A20" s="17" t="s">
        <v>41</v>
      </c>
      <c r="B20" s="50" t="s">
        <v>42</v>
      </c>
      <c r="C20" s="21">
        <v>78</v>
      </c>
      <c r="D20" s="21">
        <v>252</v>
      </c>
      <c r="E20" s="21">
        <v>2372700</v>
      </c>
      <c r="F20" s="51">
        <v>13</v>
      </c>
      <c r="G20" s="51">
        <v>38</v>
      </c>
      <c r="H20" s="51">
        <v>587100</v>
      </c>
      <c r="I20" s="51">
        <v>48</v>
      </c>
      <c r="J20" s="51">
        <v>170</v>
      </c>
      <c r="K20" s="51">
        <v>1581000</v>
      </c>
      <c r="L20" s="51">
        <v>17</v>
      </c>
      <c r="M20" s="51">
        <v>44</v>
      </c>
      <c r="N20" s="51">
        <v>204600</v>
      </c>
      <c r="O20" s="21">
        <v>347</v>
      </c>
      <c r="P20" s="21">
        <v>974</v>
      </c>
      <c r="Q20" s="21">
        <v>8674200</v>
      </c>
      <c r="R20" s="51">
        <v>96</v>
      </c>
      <c r="S20" s="51">
        <v>209</v>
      </c>
      <c r="T20" s="51">
        <v>3229050</v>
      </c>
      <c r="U20" s="51">
        <v>147</v>
      </c>
      <c r="V20" s="51">
        <v>406</v>
      </c>
      <c r="W20" s="51">
        <v>3775800</v>
      </c>
      <c r="X20" s="51">
        <v>104</v>
      </c>
      <c r="Y20" s="51">
        <v>359</v>
      </c>
      <c r="Z20" s="51">
        <v>1669350</v>
      </c>
      <c r="AA20" s="51">
        <v>5</v>
      </c>
      <c r="AB20" s="51">
        <v>50000</v>
      </c>
      <c r="AC20" s="51">
        <v>6</v>
      </c>
      <c r="AD20" s="51">
        <v>150000</v>
      </c>
      <c r="AE20" s="51">
        <v>19</v>
      </c>
      <c r="AF20" s="51">
        <v>250000</v>
      </c>
      <c r="AG20" s="51">
        <v>109</v>
      </c>
      <c r="AH20" s="51">
        <v>232155</v>
      </c>
      <c r="AI20" s="51">
        <v>18</v>
      </c>
      <c r="AJ20" s="51">
        <v>122212</v>
      </c>
      <c r="AK20" s="51">
        <v>157</v>
      </c>
      <c r="AL20" s="51">
        <v>804367</v>
      </c>
      <c r="AM20" s="58"/>
      <c r="AN20" s="58"/>
    </row>
    <row r="21" spans="1:40" ht="12" customHeight="1">
      <c r="A21" s="17" t="s">
        <v>43</v>
      </c>
      <c r="B21" s="50" t="s">
        <v>44</v>
      </c>
      <c r="C21" s="21">
        <v>79</v>
      </c>
      <c r="D21" s="21">
        <v>209</v>
      </c>
      <c r="E21" s="21">
        <v>1693050</v>
      </c>
      <c r="F21" s="51">
        <v>13</v>
      </c>
      <c r="G21" s="51">
        <v>22</v>
      </c>
      <c r="H21" s="51">
        <v>339900</v>
      </c>
      <c r="I21" s="51">
        <v>32</v>
      </c>
      <c r="J21" s="51">
        <v>104</v>
      </c>
      <c r="K21" s="51">
        <v>967200</v>
      </c>
      <c r="L21" s="51">
        <v>34</v>
      </c>
      <c r="M21" s="51">
        <v>83</v>
      </c>
      <c r="N21" s="51">
        <v>385950</v>
      </c>
      <c r="O21" s="21">
        <v>410</v>
      </c>
      <c r="P21" s="21">
        <v>1065</v>
      </c>
      <c r="Q21" s="21">
        <v>9158400</v>
      </c>
      <c r="R21" s="51">
        <v>105</v>
      </c>
      <c r="S21" s="51">
        <v>197</v>
      </c>
      <c r="T21" s="51">
        <v>3043650</v>
      </c>
      <c r="U21" s="51">
        <v>147</v>
      </c>
      <c r="V21" s="51">
        <v>447</v>
      </c>
      <c r="W21" s="51">
        <v>4157100</v>
      </c>
      <c r="X21" s="51">
        <v>158</v>
      </c>
      <c r="Y21" s="51">
        <v>421</v>
      </c>
      <c r="Z21" s="51">
        <v>1957650</v>
      </c>
      <c r="AA21" s="51">
        <v>1</v>
      </c>
      <c r="AB21" s="51">
        <v>10000</v>
      </c>
      <c r="AC21" s="51">
        <v>11</v>
      </c>
      <c r="AD21" s="51">
        <v>275000</v>
      </c>
      <c r="AE21" s="57">
        <v>0</v>
      </c>
      <c r="AF21" s="57">
        <v>0</v>
      </c>
      <c r="AG21" s="51">
        <v>70</v>
      </c>
      <c r="AH21" s="51">
        <v>134222</v>
      </c>
      <c r="AI21" s="51">
        <v>55</v>
      </c>
      <c r="AJ21" s="51">
        <v>296193</v>
      </c>
      <c r="AK21" s="51">
        <v>137</v>
      </c>
      <c r="AL21" s="51">
        <v>715415</v>
      </c>
      <c r="AM21" s="58"/>
      <c r="AN21" s="58"/>
    </row>
    <row r="22" spans="1:40" ht="12" customHeight="1">
      <c r="A22" s="17" t="s">
        <v>45</v>
      </c>
      <c r="B22" s="50" t="s">
        <v>46</v>
      </c>
      <c r="C22" s="21">
        <v>76</v>
      </c>
      <c r="D22" s="21">
        <v>159</v>
      </c>
      <c r="E22" s="21">
        <v>1442550</v>
      </c>
      <c r="F22" s="51">
        <v>22</v>
      </c>
      <c r="G22" s="51">
        <v>41</v>
      </c>
      <c r="H22" s="51">
        <v>633450</v>
      </c>
      <c r="I22" s="51">
        <v>21</v>
      </c>
      <c r="J22" s="51">
        <v>56</v>
      </c>
      <c r="K22" s="51">
        <v>520800</v>
      </c>
      <c r="L22" s="51">
        <v>33</v>
      </c>
      <c r="M22" s="51">
        <v>62</v>
      </c>
      <c r="N22" s="51">
        <v>288300</v>
      </c>
      <c r="O22" s="21">
        <v>294</v>
      </c>
      <c r="P22" s="21">
        <v>670</v>
      </c>
      <c r="Q22" s="21">
        <v>5872500</v>
      </c>
      <c r="R22" s="51">
        <v>99</v>
      </c>
      <c r="S22" s="51">
        <v>164</v>
      </c>
      <c r="T22" s="51">
        <v>2533800</v>
      </c>
      <c r="U22" s="51">
        <v>86</v>
      </c>
      <c r="V22" s="51">
        <v>212</v>
      </c>
      <c r="W22" s="51">
        <v>1971600</v>
      </c>
      <c r="X22" s="51">
        <v>109</v>
      </c>
      <c r="Y22" s="51">
        <v>294</v>
      </c>
      <c r="Z22" s="51">
        <v>1367100</v>
      </c>
      <c r="AA22" s="51">
        <v>2</v>
      </c>
      <c r="AB22" s="51">
        <v>20000</v>
      </c>
      <c r="AC22" s="51">
        <v>4</v>
      </c>
      <c r="AD22" s="51">
        <v>100000</v>
      </c>
      <c r="AE22" s="57">
        <v>0</v>
      </c>
      <c r="AF22" s="57">
        <v>0</v>
      </c>
      <c r="AG22" s="51">
        <v>75</v>
      </c>
      <c r="AH22" s="51">
        <v>160249</v>
      </c>
      <c r="AI22" s="51">
        <v>47</v>
      </c>
      <c r="AJ22" s="51">
        <v>138039</v>
      </c>
      <c r="AK22" s="51">
        <v>128</v>
      </c>
      <c r="AL22" s="51">
        <v>418288</v>
      </c>
      <c r="AM22" s="58"/>
      <c r="AN22" s="58"/>
    </row>
    <row r="23" spans="1:40" ht="12" customHeight="1">
      <c r="A23" s="17" t="s">
        <v>47</v>
      </c>
      <c r="B23" s="50" t="s">
        <v>48</v>
      </c>
      <c r="C23" s="21">
        <v>90</v>
      </c>
      <c r="D23" s="21">
        <v>230</v>
      </c>
      <c r="E23" s="21">
        <v>2172150</v>
      </c>
      <c r="F23" s="51">
        <v>27</v>
      </c>
      <c r="G23" s="51">
        <v>50</v>
      </c>
      <c r="H23" s="51">
        <v>772500</v>
      </c>
      <c r="I23" s="51">
        <v>39</v>
      </c>
      <c r="J23" s="51">
        <v>121</v>
      </c>
      <c r="K23" s="51">
        <v>1125300</v>
      </c>
      <c r="L23" s="51">
        <v>24</v>
      </c>
      <c r="M23" s="51">
        <v>59</v>
      </c>
      <c r="N23" s="51">
        <v>274350</v>
      </c>
      <c r="O23" s="21">
        <v>433</v>
      </c>
      <c r="P23" s="21">
        <v>1108</v>
      </c>
      <c r="Q23" s="21">
        <v>10150800</v>
      </c>
      <c r="R23" s="51">
        <v>150</v>
      </c>
      <c r="S23" s="51">
        <v>251</v>
      </c>
      <c r="T23" s="51">
        <v>3877950</v>
      </c>
      <c r="U23" s="51">
        <v>165</v>
      </c>
      <c r="V23" s="51">
        <v>492</v>
      </c>
      <c r="W23" s="51">
        <v>4575600</v>
      </c>
      <c r="X23" s="51">
        <v>118</v>
      </c>
      <c r="Y23" s="51">
        <v>365</v>
      </c>
      <c r="Z23" s="51">
        <v>1697250</v>
      </c>
      <c r="AA23" s="51">
        <v>4</v>
      </c>
      <c r="AB23" s="51">
        <v>40000</v>
      </c>
      <c r="AC23" s="51">
        <v>6</v>
      </c>
      <c r="AD23" s="51">
        <v>150000</v>
      </c>
      <c r="AE23" s="57">
        <v>0</v>
      </c>
      <c r="AF23" s="57">
        <v>0</v>
      </c>
      <c r="AG23" s="51">
        <v>91</v>
      </c>
      <c r="AH23" s="51">
        <v>234985</v>
      </c>
      <c r="AI23" s="51">
        <v>6</v>
      </c>
      <c r="AJ23" s="51">
        <v>34213</v>
      </c>
      <c r="AK23" s="51">
        <v>107</v>
      </c>
      <c r="AL23" s="51">
        <v>459198</v>
      </c>
      <c r="AM23" s="58"/>
      <c r="AN23" s="58"/>
    </row>
    <row r="24" spans="1:40" ht="12" customHeight="1">
      <c r="A24" s="17" t="s">
        <v>49</v>
      </c>
      <c r="B24" s="50" t="s">
        <v>50</v>
      </c>
      <c r="C24" s="21">
        <v>62</v>
      </c>
      <c r="D24" s="21">
        <v>214</v>
      </c>
      <c r="E24" s="21">
        <v>1591050</v>
      </c>
      <c r="F24" s="51">
        <v>8</v>
      </c>
      <c r="G24" s="51">
        <v>16</v>
      </c>
      <c r="H24" s="51">
        <v>247200</v>
      </c>
      <c r="I24" s="51">
        <v>24</v>
      </c>
      <c r="J24" s="51">
        <v>91</v>
      </c>
      <c r="K24" s="51">
        <v>846300</v>
      </c>
      <c r="L24" s="51">
        <v>30</v>
      </c>
      <c r="M24" s="51">
        <v>107</v>
      </c>
      <c r="N24" s="51">
        <v>497550</v>
      </c>
      <c r="O24" s="21">
        <v>306</v>
      </c>
      <c r="P24" s="21">
        <v>1030</v>
      </c>
      <c r="Q24" s="21">
        <v>7795200</v>
      </c>
      <c r="R24" s="51">
        <v>48</v>
      </c>
      <c r="S24" s="51">
        <v>88</v>
      </c>
      <c r="T24" s="51">
        <v>1359600</v>
      </c>
      <c r="U24" s="51">
        <v>120</v>
      </c>
      <c r="V24" s="51">
        <v>442</v>
      </c>
      <c r="W24" s="51">
        <v>4110600</v>
      </c>
      <c r="X24" s="51">
        <v>138</v>
      </c>
      <c r="Y24" s="51">
        <v>500</v>
      </c>
      <c r="Z24" s="51">
        <v>2325000</v>
      </c>
      <c r="AA24" s="51">
        <v>2</v>
      </c>
      <c r="AB24" s="51">
        <v>20000</v>
      </c>
      <c r="AC24" s="51">
        <v>2</v>
      </c>
      <c r="AD24" s="51">
        <v>50000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1">
        <v>4</v>
      </c>
      <c r="AL24" s="51">
        <v>70000</v>
      </c>
      <c r="AM24" s="58"/>
      <c r="AN24" s="58"/>
    </row>
    <row r="25" spans="1:40" ht="12" customHeight="1">
      <c r="A25" s="17" t="s">
        <v>51</v>
      </c>
      <c r="B25" s="50" t="s">
        <v>52</v>
      </c>
      <c r="C25" s="21">
        <v>65</v>
      </c>
      <c r="D25" s="21">
        <v>175</v>
      </c>
      <c r="E25" s="21">
        <v>1573200</v>
      </c>
      <c r="F25" s="51">
        <v>17</v>
      </c>
      <c r="G25" s="51">
        <v>32</v>
      </c>
      <c r="H25" s="51">
        <v>494400</v>
      </c>
      <c r="I25" s="51">
        <v>26</v>
      </c>
      <c r="J25" s="51">
        <v>89</v>
      </c>
      <c r="K25" s="51">
        <v>827700</v>
      </c>
      <c r="L25" s="51">
        <v>22</v>
      </c>
      <c r="M25" s="51">
        <v>54</v>
      </c>
      <c r="N25" s="51">
        <v>251100</v>
      </c>
      <c r="O25" s="21">
        <v>284</v>
      </c>
      <c r="P25" s="21">
        <v>856</v>
      </c>
      <c r="Q25" s="21">
        <v>7766550</v>
      </c>
      <c r="R25" s="51">
        <v>77</v>
      </c>
      <c r="S25" s="51">
        <v>165</v>
      </c>
      <c r="T25" s="51">
        <v>2549250</v>
      </c>
      <c r="U25" s="51">
        <v>119</v>
      </c>
      <c r="V25" s="51">
        <v>431</v>
      </c>
      <c r="W25" s="51">
        <v>4008300</v>
      </c>
      <c r="X25" s="51">
        <v>88</v>
      </c>
      <c r="Y25" s="51">
        <v>260</v>
      </c>
      <c r="Z25" s="51">
        <v>1209000</v>
      </c>
      <c r="AA25" s="51">
        <v>2</v>
      </c>
      <c r="AB25" s="51">
        <v>20000</v>
      </c>
      <c r="AC25" s="51">
        <v>1</v>
      </c>
      <c r="AD25" s="51">
        <v>25000</v>
      </c>
      <c r="AE25" s="57">
        <v>0</v>
      </c>
      <c r="AF25" s="57">
        <v>0</v>
      </c>
      <c r="AG25" s="51">
        <v>27</v>
      </c>
      <c r="AH25" s="51">
        <v>98059</v>
      </c>
      <c r="AI25" s="51">
        <v>4</v>
      </c>
      <c r="AJ25" s="51">
        <v>36439</v>
      </c>
      <c r="AK25" s="51">
        <v>34</v>
      </c>
      <c r="AL25" s="51">
        <v>179498</v>
      </c>
      <c r="AM25" s="58"/>
      <c r="AN25" s="58"/>
    </row>
    <row r="26" spans="1:40" ht="12" customHeight="1">
      <c r="A26" s="17" t="s">
        <v>53</v>
      </c>
      <c r="B26" s="50" t="s">
        <v>54</v>
      </c>
      <c r="C26" s="21">
        <v>26</v>
      </c>
      <c r="D26" s="21">
        <v>64</v>
      </c>
      <c r="E26" s="21">
        <v>574350</v>
      </c>
      <c r="F26" s="51">
        <v>9</v>
      </c>
      <c r="G26" s="51">
        <v>14</v>
      </c>
      <c r="H26" s="51">
        <v>216300</v>
      </c>
      <c r="I26" s="51">
        <v>9</v>
      </c>
      <c r="J26" s="51">
        <v>27</v>
      </c>
      <c r="K26" s="51">
        <v>251100</v>
      </c>
      <c r="L26" s="51">
        <v>8</v>
      </c>
      <c r="M26" s="51">
        <v>23</v>
      </c>
      <c r="N26" s="51">
        <v>106950</v>
      </c>
      <c r="O26" s="21">
        <v>106</v>
      </c>
      <c r="P26" s="21">
        <v>256</v>
      </c>
      <c r="Q26" s="21">
        <v>2286600</v>
      </c>
      <c r="R26" s="51">
        <v>33</v>
      </c>
      <c r="S26" s="51">
        <v>55</v>
      </c>
      <c r="T26" s="51">
        <v>849750</v>
      </c>
      <c r="U26" s="51">
        <v>33</v>
      </c>
      <c r="V26" s="51">
        <v>108</v>
      </c>
      <c r="W26" s="51">
        <v>1004400</v>
      </c>
      <c r="X26" s="51">
        <v>40</v>
      </c>
      <c r="Y26" s="51">
        <v>93</v>
      </c>
      <c r="Z26" s="51">
        <v>432450</v>
      </c>
      <c r="AA26" s="51">
        <v>1</v>
      </c>
      <c r="AB26" s="51">
        <v>10000</v>
      </c>
      <c r="AC26" s="51">
        <v>2</v>
      </c>
      <c r="AD26" s="51">
        <v>50000</v>
      </c>
      <c r="AE26" s="57">
        <v>0</v>
      </c>
      <c r="AF26" s="57">
        <v>0</v>
      </c>
      <c r="AG26" s="51">
        <v>32</v>
      </c>
      <c r="AH26" s="51">
        <v>50269</v>
      </c>
      <c r="AI26" s="51">
        <v>14</v>
      </c>
      <c r="AJ26" s="51">
        <v>43570</v>
      </c>
      <c r="AK26" s="51">
        <v>49</v>
      </c>
      <c r="AL26" s="51">
        <v>153839</v>
      </c>
      <c r="AM26" s="58"/>
      <c r="AN26" s="58"/>
    </row>
    <row r="27" spans="1:40" ht="12" customHeight="1">
      <c r="A27" s="17" t="s">
        <v>55</v>
      </c>
      <c r="B27" s="50" t="s">
        <v>56</v>
      </c>
      <c r="C27" s="21">
        <v>12</v>
      </c>
      <c r="D27" s="21">
        <v>35</v>
      </c>
      <c r="E27" s="21">
        <v>232500</v>
      </c>
      <c r="F27" s="57">
        <v>0</v>
      </c>
      <c r="G27" s="57">
        <v>0</v>
      </c>
      <c r="H27" s="57">
        <v>0</v>
      </c>
      <c r="I27" s="51">
        <v>5</v>
      </c>
      <c r="J27" s="51">
        <v>15</v>
      </c>
      <c r="K27" s="51">
        <v>139500</v>
      </c>
      <c r="L27" s="52" t="s">
        <v>104</v>
      </c>
      <c r="M27" s="52" t="s">
        <v>105</v>
      </c>
      <c r="N27" s="52" t="s">
        <v>106</v>
      </c>
      <c r="O27" s="21">
        <v>45</v>
      </c>
      <c r="P27" s="21">
        <v>106</v>
      </c>
      <c r="Q27" s="21">
        <v>1034250</v>
      </c>
      <c r="R27" s="51">
        <v>14</v>
      </c>
      <c r="S27" s="51">
        <v>23</v>
      </c>
      <c r="T27" s="51">
        <v>355350</v>
      </c>
      <c r="U27" s="51">
        <v>23</v>
      </c>
      <c r="V27" s="51">
        <v>63</v>
      </c>
      <c r="W27" s="51">
        <v>585900</v>
      </c>
      <c r="X27" s="51">
        <v>8</v>
      </c>
      <c r="Y27" s="51">
        <v>20</v>
      </c>
      <c r="Z27" s="51">
        <v>93000</v>
      </c>
      <c r="AA27" s="57">
        <v>0</v>
      </c>
      <c r="AB27" s="57">
        <v>0</v>
      </c>
      <c r="AC27" s="52" t="s">
        <v>109</v>
      </c>
      <c r="AD27" s="52" t="s">
        <v>110</v>
      </c>
      <c r="AE27" s="57">
        <v>0</v>
      </c>
      <c r="AF27" s="57">
        <v>0</v>
      </c>
      <c r="AG27" s="57">
        <v>0</v>
      </c>
      <c r="AH27" s="57">
        <v>0</v>
      </c>
      <c r="AI27" s="51">
        <v>1</v>
      </c>
      <c r="AJ27" s="51">
        <v>9181</v>
      </c>
      <c r="AK27" s="51">
        <v>2</v>
      </c>
      <c r="AL27" s="51">
        <v>34181</v>
      </c>
      <c r="AM27" s="58"/>
      <c r="AN27" s="58"/>
    </row>
    <row r="28" spans="1:40" ht="12" customHeight="1">
      <c r="A28" s="17" t="s">
        <v>57</v>
      </c>
      <c r="B28" s="50" t="s">
        <v>58</v>
      </c>
      <c r="C28" s="21">
        <v>14</v>
      </c>
      <c r="D28" s="21">
        <v>42</v>
      </c>
      <c r="E28" s="21">
        <v>227850</v>
      </c>
      <c r="F28" s="57">
        <v>0</v>
      </c>
      <c r="G28" s="57">
        <v>0</v>
      </c>
      <c r="H28" s="57">
        <v>0</v>
      </c>
      <c r="I28" s="51">
        <v>3</v>
      </c>
      <c r="J28" s="51">
        <v>7</v>
      </c>
      <c r="K28" s="51">
        <v>65100</v>
      </c>
      <c r="L28" s="51">
        <v>11</v>
      </c>
      <c r="M28" s="51">
        <v>35</v>
      </c>
      <c r="N28" s="51">
        <v>162750</v>
      </c>
      <c r="O28" s="21">
        <v>78</v>
      </c>
      <c r="P28" s="21">
        <v>212</v>
      </c>
      <c r="Q28" s="21">
        <v>1657050</v>
      </c>
      <c r="R28" s="51">
        <v>15</v>
      </c>
      <c r="S28" s="51">
        <v>29</v>
      </c>
      <c r="T28" s="51">
        <v>448050</v>
      </c>
      <c r="U28" s="51">
        <v>26</v>
      </c>
      <c r="V28" s="51">
        <v>77</v>
      </c>
      <c r="W28" s="51">
        <v>716100</v>
      </c>
      <c r="X28" s="51">
        <v>37</v>
      </c>
      <c r="Y28" s="51">
        <v>106</v>
      </c>
      <c r="Z28" s="51">
        <v>492900</v>
      </c>
      <c r="AA28" s="52" t="s">
        <v>107</v>
      </c>
      <c r="AB28" s="52" t="s">
        <v>108</v>
      </c>
      <c r="AC28" s="51">
        <v>1</v>
      </c>
      <c r="AD28" s="51">
        <v>25000</v>
      </c>
      <c r="AE28" s="57">
        <v>0</v>
      </c>
      <c r="AF28" s="57">
        <v>0</v>
      </c>
      <c r="AG28" s="51">
        <v>21</v>
      </c>
      <c r="AH28" s="51">
        <v>44140</v>
      </c>
      <c r="AI28" s="51">
        <v>58</v>
      </c>
      <c r="AJ28" s="51">
        <v>89122</v>
      </c>
      <c r="AK28" s="51">
        <v>82</v>
      </c>
      <c r="AL28" s="51">
        <v>178262</v>
      </c>
      <c r="AM28" s="58"/>
      <c r="AN28" s="58"/>
    </row>
    <row r="29" spans="1:40" ht="12" customHeight="1">
      <c r="A29" s="17" t="s">
        <v>59</v>
      </c>
      <c r="B29" s="50" t="s">
        <v>60</v>
      </c>
      <c r="C29" s="21">
        <v>21</v>
      </c>
      <c r="D29" s="21">
        <v>54</v>
      </c>
      <c r="E29" s="21">
        <v>516900</v>
      </c>
      <c r="F29" s="51">
        <v>7</v>
      </c>
      <c r="G29" s="51">
        <v>16</v>
      </c>
      <c r="H29" s="51">
        <v>247200</v>
      </c>
      <c r="I29" s="51">
        <v>9</v>
      </c>
      <c r="J29" s="51">
        <v>20</v>
      </c>
      <c r="K29" s="51">
        <v>186000</v>
      </c>
      <c r="L29" s="51">
        <v>5</v>
      </c>
      <c r="M29" s="51">
        <v>18</v>
      </c>
      <c r="N29" s="51">
        <v>83700</v>
      </c>
      <c r="O29" s="21">
        <v>76</v>
      </c>
      <c r="P29" s="21">
        <v>185</v>
      </c>
      <c r="Q29" s="21">
        <v>2062350</v>
      </c>
      <c r="R29" s="51">
        <v>38</v>
      </c>
      <c r="S29" s="51">
        <v>76</v>
      </c>
      <c r="T29" s="51">
        <v>1174200</v>
      </c>
      <c r="U29" s="51">
        <v>28</v>
      </c>
      <c r="V29" s="51">
        <v>82</v>
      </c>
      <c r="W29" s="51">
        <v>762600</v>
      </c>
      <c r="X29" s="51">
        <v>10</v>
      </c>
      <c r="Y29" s="51">
        <v>27</v>
      </c>
      <c r="Z29" s="51">
        <v>125550</v>
      </c>
      <c r="AA29" s="57">
        <v>0</v>
      </c>
      <c r="AB29" s="57">
        <v>0</v>
      </c>
      <c r="AC29" s="51">
        <v>2</v>
      </c>
      <c r="AD29" s="51">
        <v>50000</v>
      </c>
      <c r="AE29" s="57">
        <v>0</v>
      </c>
      <c r="AF29" s="57">
        <v>0</v>
      </c>
      <c r="AG29" s="51">
        <v>30</v>
      </c>
      <c r="AH29" s="51">
        <v>81995</v>
      </c>
      <c r="AI29" s="51">
        <v>5</v>
      </c>
      <c r="AJ29" s="51">
        <v>62831</v>
      </c>
      <c r="AK29" s="51">
        <v>37</v>
      </c>
      <c r="AL29" s="51">
        <v>194826</v>
      </c>
      <c r="AM29" s="58"/>
      <c r="AN29" s="58"/>
    </row>
    <row r="30" spans="1:40" ht="12" customHeight="1">
      <c r="A30" s="17" t="s">
        <v>61</v>
      </c>
      <c r="B30" s="50" t="s">
        <v>62</v>
      </c>
      <c r="C30" s="21">
        <v>11</v>
      </c>
      <c r="D30" s="21">
        <v>36</v>
      </c>
      <c r="E30" s="21">
        <v>223200</v>
      </c>
      <c r="F30" s="57">
        <v>0</v>
      </c>
      <c r="G30" s="57">
        <v>0</v>
      </c>
      <c r="H30" s="57">
        <v>0</v>
      </c>
      <c r="I30" s="51">
        <v>4</v>
      </c>
      <c r="J30" s="51">
        <v>12</v>
      </c>
      <c r="K30" s="51">
        <v>111600</v>
      </c>
      <c r="L30" s="51">
        <v>7</v>
      </c>
      <c r="M30" s="51">
        <v>24</v>
      </c>
      <c r="N30" s="51">
        <v>111600</v>
      </c>
      <c r="O30" s="21">
        <v>78</v>
      </c>
      <c r="P30" s="21">
        <v>215</v>
      </c>
      <c r="Q30" s="21">
        <v>1532250</v>
      </c>
      <c r="R30" s="51">
        <v>12</v>
      </c>
      <c r="S30" s="51">
        <v>14</v>
      </c>
      <c r="T30" s="51">
        <v>216300</v>
      </c>
      <c r="U30" s="51">
        <v>28</v>
      </c>
      <c r="V30" s="51">
        <v>82</v>
      </c>
      <c r="W30" s="51">
        <v>762600</v>
      </c>
      <c r="X30" s="51">
        <v>38</v>
      </c>
      <c r="Y30" s="51">
        <v>119</v>
      </c>
      <c r="Z30" s="51">
        <v>553350</v>
      </c>
      <c r="AA30" s="57">
        <v>0</v>
      </c>
      <c r="AB30" s="57">
        <v>0</v>
      </c>
      <c r="AC30" s="52" t="s">
        <v>109</v>
      </c>
      <c r="AD30" s="52" t="s">
        <v>110</v>
      </c>
      <c r="AE30" s="57">
        <v>0</v>
      </c>
      <c r="AF30" s="57">
        <v>0</v>
      </c>
      <c r="AG30" s="51">
        <v>6</v>
      </c>
      <c r="AH30" s="51">
        <v>5138</v>
      </c>
      <c r="AI30" s="52" t="s">
        <v>109</v>
      </c>
      <c r="AJ30" s="52" t="s">
        <v>111</v>
      </c>
      <c r="AK30" s="51">
        <v>8</v>
      </c>
      <c r="AL30" s="51">
        <v>174709</v>
      </c>
      <c r="AM30" s="58"/>
      <c r="AN30" s="58"/>
    </row>
    <row r="31" spans="1:40" ht="12" customHeight="1">
      <c r="A31" s="17" t="s">
        <v>63</v>
      </c>
      <c r="B31" s="50" t="s">
        <v>64</v>
      </c>
      <c r="C31" s="21">
        <v>22</v>
      </c>
      <c r="D31" s="21">
        <v>52</v>
      </c>
      <c r="E31" s="21">
        <v>529200</v>
      </c>
      <c r="F31" s="51">
        <v>8</v>
      </c>
      <c r="G31" s="51">
        <v>18</v>
      </c>
      <c r="H31" s="51">
        <v>278100</v>
      </c>
      <c r="I31" s="51">
        <v>7</v>
      </c>
      <c r="J31" s="51">
        <v>20</v>
      </c>
      <c r="K31" s="51">
        <v>186000</v>
      </c>
      <c r="L31" s="51">
        <v>7</v>
      </c>
      <c r="M31" s="51">
        <v>14</v>
      </c>
      <c r="N31" s="51">
        <v>65100</v>
      </c>
      <c r="O31" s="21">
        <v>95</v>
      </c>
      <c r="P31" s="21">
        <v>207</v>
      </c>
      <c r="Q31" s="21">
        <v>1965750</v>
      </c>
      <c r="R31" s="51">
        <v>35</v>
      </c>
      <c r="S31" s="51">
        <v>55</v>
      </c>
      <c r="T31" s="51">
        <v>849750</v>
      </c>
      <c r="U31" s="51">
        <v>33</v>
      </c>
      <c r="V31" s="51">
        <v>88</v>
      </c>
      <c r="W31" s="51">
        <v>818400</v>
      </c>
      <c r="X31" s="51">
        <v>27</v>
      </c>
      <c r="Y31" s="51">
        <v>64</v>
      </c>
      <c r="Z31" s="51">
        <v>297600</v>
      </c>
      <c r="AA31" s="57">
        <v>0</v>
      </c>
      <c r="AB31" s="57">
        <v>0</v>
      </c>
      <c r="AC31" s="51">
        <v>1</v>
      </c>
      <c r="AD31" s="51">
        <v>25000</v>
      </c>
      <c r="AE31" s="57">
        <v>0</v>
      </c>
      <c r="AF31" s="57">
        <v>0</v>
      </c>
      <c r="AG31" s="51">
        <v>19</v>
      </c>
      <c r="AH31" s="51">
        <v>28201</v>
      </c>
      <c r="AI31" s="51">
        <v>62</v>
      </c>
      <c r="AJ31" s="51">
        <v>91735</v>
      </c>
      <c r="AK31" s="51">
        <v>82</v>
      </c>
      <c r="AL31" s="51">
        <v>144936</v>
      </c>
      <c r="AM31" s="58"/>
      <c r="AN31" s="58"/>
    </row>
    <row r="32" spans="1:40" ht="12" customHeight="1">
      <c r="A32" s="16" t="s">
        <v>65</v>
      </c>
      <c r="B32" s="18" t="s">
        <v>66</v>
      </c>
      <c r="C32" s="21">
        <v>128</v>
      </c>
      <c r="D32" s="21">
        <v>274</v>
      </c>
      <c r="E32" s="21">
        <v>1353225</v>
      </c>
      <c r="F32" s="21">
        <v>35</v>
      </c>
      <c r="G32" s="21">
        <v>59</v>
      </c>
      <c r="H32" s="21">
        <v>455775</v>
      </c>
      <c r="I32" s="21">
        <v>71</v>
      </c>
      <c r="J32" s="21">
        <v>171</v>
      </c>
      <c r="K32" s="21">
        <v>795150</v>
      </c>
      <c r="L32" s="21">
        <v>22</v>
      </c>
      <c r="M32" s="21">
        <v>44</v>
      </c>
      <c r="N32" s="21">
        <v>102300</v>
      </c>
      <c r="O32" s="21">
        <v>640</v>
      </c>
      <c r="P32" s="21">
        <v>1371</v>
      </c>
      <c r="Q32" s="21">
        <v>7191525</v>
      </c>
      <c r="R32" s="21">
        <v>247</v>
      </c>
      <c r="S32" s="21">
        <v>453</v>
      </c>
      <c r="T32" s="21">
        <v>3499425</v>
      </c>
      <c r="U32" s="21">
        <v>282</v>
      </c>
      <c r="V32" s="21">
        <v>670</v>
      </c>
      <c r="W32" s="21">
        <v>3115500</v>
      </c>
      <c r="X32" s="21">
        <v>111</v>
      </c>
      <c r="Y32" s="21">
        <v>248</v>
      </c>
      <c r="Z32" s="21">
        <v>576600</v>
      </c>
      <c r="AA32" s="21">
        <v>4</v>
      </c>
      <c r="AB32" s="21">
        <v>20000</v>
      </c>
      <c r="AC32" s="21">
        <v>8</v>
      </c>
      <c r="AD32" s="21">
        <v>100000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21">
        <v>12</v>
      </c>
      <c r="AL32" s="21">
        <v>120000</v>
      </c>
      <c r="AM32" s="58"/>
      <c r="AN32" s="58"/>
    </row>
    <row r="33" spans="1:40" ht="12" customHeight="1">
      <c r="A33" s="16" t="s">
        <v>67</v>
      </c>
      <c r="B33" s="18" t="s">
        <v>68</v>
      </c>
      <c r="C33" s="21">
        <v>94</v>
      </c>
      <c r="D33" s="21">
        <v>235</v>
      </c>
      <c r="E33" s="21">
        <v>1031025</v>
      </c>
      <c r="F33" s="21">
        <v>27</v>
      </c>
      <c r="G33" s="21">
        <v>51</v>
      </c>
      <c r="H33" s="21">
        <v>393975</v>
      </c>
      <c r="I33" s="21">
        <v>30</v>
      </c>
      <c r="J33" s="21">
        <v>90</v>
      </c>
      <c r="K33" s="21">
        <v>418500</v>
      </c>
      <c r="L33" s="21">
        <v>37</v>
      </c>
      <c r="M33" s="21">
        <v>94</v>
      </c>
      <c r="N33" s="21">
        <v>218550</v>
      </c>
      <c r="O33" s="21">
        <v>340</v>
      </c>
      <c r="P33" s="21">
        <v>783</v>
      </c>
      <c r="Q33" s="21">
        <v>3389250</v>
      </c>
      <c r="R33" s="21">
        <v>107</v>
      </c>
      <c r="S33" s="21">
        <v>179</v>
      </c>
      <c r="T33" s="21">
        <v>1382775</v>
      </c>
      <c r="U33" s="21">
        <v>90</v>
      </c>
      <c r="V33" s="21">
        <v>259</v>
      </c>
      <c r="W33" s="21">
        <v>1204350</v>
      </c>
      <c r="X33" s="21">
        <v>143</v>
      </c>
      <c r="Y33" s="21">
        <v>345</v>
      </c>
      <c r="Z33" s="21">
        <v>802125</v>
      </c>
      <c r="AA33" s="21">
        <v>2</v>
      </c>
      <c r="AB33" s="21">
        <v>10000</v>
      </c>
      <c r="AC33" s="21">
        <v>5</v>
      </c>
      <c r="AD33" s="21">
        <v>62500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21">
        <v>7</v>
      </c>
      <c r="AL33" s="21">
        <v>72500</v>
      </c>
      <c r="AM33" s="58"/>
      <c r="AN33" s="58"/>
    </row>
    <row r="34" spans="1:40" ht="12" customHeight="1">
      <c r="A34" s="16" t="s">
        <v>69</v>
      </c>
      <c r="B34" s="18" t="s">
        <v>70</v>
      </c>
      <c r="C34" s="21">
        <v>5</v>
      </c>
      <c r="D34" s="21">
        <v>9</v>
      </c>
      <c r="E34" s="21">
        <v>139050</v>
      </c>
      <c r="F34" s="21">
        <v>5</v>
      </c>
      <c r="G34" s="21">
        <v>9</v>
      </c>
      <c r="H34" s="21">
        <v>139050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21">
        <v>10</v>
      </c>
      <c r="P34" s="21">
        <v>19</v>
      </c>
      <c r="Q34" s="21">
        <v>293550</v>
      </c>
      <c r="R34" s="21">
        <v>10</v>
      </c>
      <c r="S34" s="21">
        <v>19</v>
      </c>
      <c r="T34" s="21">
        <v>293550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21">
        <v>2</v>
      </c>
      <c r="AB34" s="21">
        <v>20000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21">
        <v>2</v>
      </c>
      <c r="AL34" s="21">
        <v>20000</v>
      </c>
      <c r="AM34" s="58"/>
      <c r="AN34" s="58"/>
    </row>
    <row r="35" spans="1:40" ht="12" customHeight="1">
      <c r="A35" s="17" t="s">
        <v>71</v>
      </c>
      <c r="B35" s="50" t="s">
        <v>72</v>
      </c>
      <c r="C35" s="21">
        <v>5</v>
      </c>
      <c r="D35" s="21">
        <v>9</v>
      </c>
      <c r="E35" s="21">
        <v>139050</v>
      </c>
      <c r="F35" s="51">
        <v>5</v>
      </c>
      <c r="G35" s="51">
        <v>9</v>
      </c>
      <c r="H35" s="51">
        <v>139050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21">
        <v>10</v>
      </c>
      <c r="P35" s="21">
        <v>19</v>
      </c>
      <c r="Q35" s="21">
        <v>293550</v>
      </c>
      <c r="R35" s="51">
        <v>10</v>
      </c>
      <c r="S35" s="51">
        <v>19</v>
      </c>
      <c r="T35" s="51">
        <v>293550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1">
        <v>2</v>
      </c>
      <c r="AB35" s="51">
        <v>20000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51">
        <v>2</v>
      </c>
      <c r="AL35" s="51">
        <v>20000</v>
      </c>
      <c r="AM35" s="58"/>
      <c r="AN35" s="58"/>
    </row>
    <row r="36" spans="1:40" ht="12" customHeight="1">
      <c r="A36" s="17" t="s">
        <v>73</v>
      </c>
      <c r="B36" s="50" t="s">
        <v>74</v>
      </c>
      <c r="C36" s="9">
        <v>0</v>
      </c>
      <c r="D36" s="9">
        <v>0</v>
      </c>
      <c r="E36" s="9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9">
        <v>0</v>
      </c>
      <c r="P36" s="9">
        <v>0</v>
      </c>
      <c r="Q36" s="9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8"/>
      <c r="AN36" s="58"/>
    </row>
    <row r="37" spans="1:43" s="10" customFormat="1" ht="12.75" customHeight="1">
      <c r="A37" s="104" t="s">
        <v>191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64"/>
      <c r="AM37" s="64"/>
      <c r="AN37" s="64"/>
      <c r="AO37" s="64"/>
      <c r="AP37" s="64"/>
      <c r="AQ37" s="64"/>
    </row>
    <row r="38" spans="1:37" s="48" customFormat="1" ht="12" customHeight="1">
      <c r="A38" s="103" t="s">
        <v>75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20"/>
    </row>
    <row r="39" spans="1:37" s="48" customFormat="1" ht="12" customHeight="1">
      <c r="A39" s="106" t="s">
        <v>192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</row>
    <row r="40" spans="1:37" s="48" customFormat="1" ht="12" customHeight="1">
      <c r="A40" s="103" t="s">
        <v>193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20"/>
    </row>
    <row r="41" spans="1:2" ht="16.5" customHeight="1">
      <c r="A41" s="1" t="s">
        <v>168</v>
      </c>
      <c r="B41" s="25"/>
    </row>
    <row r="42" spans="1:2" ht="9.75" customHeight="1">
      <c r="A42" s="12"/>
      <c r="B42" s="12"/>
    </row>
    <row r="43" spans="1:2" ht="9.75" customHeight="1">
      <c r="A43" s="3"/>
      <c r="B43" s="3"/>
    </row>
    <row r="44" spans="1:38" s="5" customFormat="1" ht="12" customHeight="1">
      <c r="A44" s="87" t="s">
        <v>18</v>
      </c>
      <c r="B44" s="111"/>
      <c r="C44" s="89" t="s">
        <v>173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5"/>
      <c r="O44" s="89" t="s">
        <v>174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87" t="s">
        <v>12</v>
      </c>
      <c r="AB44" s="88"/>
      <c r="AC44" s="87" t="s">
        <v>13</v>
      </c>
      <c r="AD44" s="88"/>
      <c r="AE44" s="87" t="s">
        <v>14</v>
      </c>
      <c r="AF44" s="88"/>
      <c r="AG44" s="87" t="s">
        <v>15</v>
      </c>
      <c r="AH44" s="88"/>
      <c r="AI44" s="87" t="s">
        <v>16</v>
      </c>
      <c r="AJ44" s="88"/>
      <c r="AK44" s="79" t="s">
        <v>17</v>
      </c>
      <c r="AL44" s="80"/>
    </row>
    <row r="45" spans="1:38" s="5" customFormat="1" ht="12" customHeight="1">
      <c r="A45" s="112"/>
      <c r="B45" s="113"/>
      <c r="C45" s="89" t="s">
        <v>0</v>
      </c>
      <c r="D45" s="94"/>
      <c r="E45" s="95"/>
      <c r="F45" s="89" t="s">
        <v>1</v>
      </c>
      <c r="G45" s="94"/>
      <c r="H45" s="95"/>
      <c r="I45" s="89" t="s">
        <v>2</v>
      </c>
      <c r="J45" s="94"/>
      <c r="K45" s="95"/>
      <c r="L45" s="89" t="s">
        <v>3</v>
      </c>
      <c r="M45" s="94"/>
      <c r="N45" s="95"/>
      <c r="O45" s="89" t="s">
        <v>0</v>
      </c>
      <c r="P45" s="94"/>
      <c r="Q45" s="95"/>
      <c r="R45" s="89" t="s">
        <v>1</v>
      </c>
      <c r="S45" s="94"/>
      <c r="T45" s="95"/>
      <c r="U45" s="89" t="s">
        <v>2</v>
      </c>
      <c r="V45" s="94"/>
      <c r="W45" s="95"/>
      <c r="X45" s="89" t="s">
        <v>3</v>
      </c>
      <c r="Y45" s="94"/>
      <c r="Z45" s="95"/>
      <c r="AA45" s="83" t="s">
        <v>175</v>
      </c>
      <c r="AB45" s="84"/>
      <c r="AC45" s="83" t="s">
        <v>176</v>
      </c>
      <c r="AD45" s="84"/>
      <c r="AE45" s="83" t="s">
        <v>177</v>
      </c>
      <c r="AF45" s="84"/>
      <c r="AG45" s="85" t="s">
        <v>178</v>
      </c>
      <c r="AH45" s="86"/>
      <c r="AI45" s="85" t="s">
        <v>179</v>
      </c>
      <c r="AJ45" s="86"/>
      <c r="AK45" s="81" t="s">
        <v>95</v>
      </c>
      <c r="AL45" s="82"/>
    </row>
    <row r="46" spans="1:38" s="5" customFormat="1" ht="12" customHeight="1">
      <c r="A46" s="112"/>
      <c r="B46" s="113"/>
      <c r="C46" s="4" t="s">
        <v>113</v>
      </c>
      <c r="D46" s="4" t="s">
        <v>114</v>
      </c>
      <c r="E46" s="4" t="s">
        <v>115</v>
      </c>
      <c r="F46" s="4" t="s">
        <v>113</v>
      </c>
      <c r="G46" s="4" t="s">
        <v>114</v>
      </c>
      <c r="H46" s="4" t="s">
        <v>115</v>
      </c>
      <c r="I46" s="4" t="s">
        <v>113</v>
      </c>
      <c r="J46" s="4" t="s">
        <v>114</v>
      </c>
      <c r="K46" s="4" t="s">
        <v>115</v>
      </c>
      <c r="L46" s="4" t="s">
        <v>113</v>
      </c>
      <c r="M46" s="4" t="s">
        <v>114</v>
      </c>
      <c r="N46" s="4" t="s">
        <v>115</v>
      </c>
      <c r="O46" s="4" t="s">
        <v>113</v>
      </c>
      <c r="P46" s="4" t="s">
        <v>114</v>
      </c>
      <c r="Q46" s="4" t="s">
        <v>115</v>
      </c>
      <c r="R46" s="4" t="s">
        <v>113</v>
      </c>
      <c r="S46" s="4" t="s">
        <v>114</v>
      </c>
      <c r="T46" s="4" t="s">
        <v>115</v>
      </c>
      <c r="U46" s="4" t="s">
        <v>113</v>
      </c>
      <c r="V46" s="4" t="s">
        <v>114</v>
      </c>
      <c r="W46" s="4" t="s">
        <v>115</v>
      </c>
      <c r="X46" s="4" t="s">
        <v>113</v>
      </c>
      <c r="Y46" s="4" t="s">
        <v>114</v>
      </c>
      <c r="Z46" s="4" t="s">
        <v>115</v>
      </c>
      <c r="AA46" s="4" t="s">
        <v>116</v>
      </c>
      <c r="AB46" s="4" t="s">
        <v>115</v>
      </c>
      <c r="AC46" s="4" t="s">
        <v>116</v>
      </c>
      <c r="AD46" s="4" t="s">
        <v>115</v>
      </c>
      <c r="AE46" s="4" t="s">
        <v>116</v>
      </c>
      <c r="AF46" s="4" t="s">
        <v>115</v>
      </c>
      <c r="AG46" s="4" t="s">
        <v>116</v>
      </c>
      <c r="AH46" s="4" t="s">
        <v>115</v>
      </c>
      <c r="AI46" s="4" t="s">
        <v>116</v>
      </c>
      <c r="AJ46" s="4" t="s">
        <v>115</v>
      </c>
      <c r="AK46" s="26" t="s">
        <v>116</v>
      </c>
      <c r="AL46" s="26" t="s">
        <v>115</v>
      </c>
    </row>
    <row r="47" spans="1:38" s="5" customFormat="1" ht="12" customHeight="1">
      <c r="A47" s="114"/>
      <c r="B47" s="115"/>
      <c r="C47" s="49" t="s">
        <v>117</v>
      </c>
      <c r="D47" s="49" t="s">
        <v>118</v>
      </c>
      <c r="E47" s="49" t="s">
        <v>121</v>
      </c>
      <c r="F47" s="49" t="s">
        <v>117</v>
      </c>
      <c r="G47" s="49" t="s">
        <v>118</v>
      </c>
      <c r="H47" s="49" t="s">
        <v>121</v>
      </c>
      <c r="I47" s="49" t="s">
        <v>117</v>
      </c>
      <c r="J47" s="49" t="s">
        <v>118</v>
      </c>
      <c r="K47" s="49" t="s">
        <v>121</v>
      </c>
      <c r="L47" s="49" t="s">
        <v>117</v>
      </c>
      <c r="M47" s="49" t="s">
        <v>118</v>
      </c>
      <c r="N47" s="49" t="s">
        <v>121</v>
      </c>
      <c r="O47" s="49" t="s">
        <v>117</v>
      </c>
      <c r="P47" s="49" t="s">
        <v>118</v>
      </c>
      <c r="Q47" s="49" t="s">
        <v>121</v>
      </c>
      <c r="R47" s="49" t="s">
        <v>117</v>
      </c>
      <c r="S47" s="49" t="s">
        <v>118</v>
      </c>
      <c r="T47" s="49" t="s">
        <v>121</v>
      </c>
      <c r="U47" s="49" t="s">
        <v>117</v>
      </c>
      <c r="V47" s="49" t="s">
        <v>118</v>
      </c>
      <c r="W47" s="49" t="s">
        <v>121</v>
      </c>
      <c r="X47" s="49" t="s">
        <v>117</v>
      </c>
      <c r="Y47" s="49" t="s">
        <v>118</v>
      </c>
      <c r="Z47" s="49" t="s">
        <v>121</v>
      </c>
      <c r="AA47" s="49" t="s">
        <v>135</v>
      </c>
      <c r="AB47" s="49" t="s">
        <v>121</v>
      </c>
      <c r="AC47" s="49" t="s">
        <v>135</v>
      </c>
      <c r="AD47" s="49" t="s">
        <v>121</v>
      </c>
      <c r="AE47" s="49" t="s">
        <v>135</v>
      </c>
      <c r="AF47" s="49" t="s">
        <v>121</v>
      </c>
      <c r="AG47" s="49" t="s">
        <v>135</v>
      </c>
      <c r="AH47" s="49" t="s">
        <v>121</v>
      </c>
      <c r="AI47" s="49" t="s">
        <v>135</v>
      </c>
      <c r="AJ47" s="49" t="s">
        <v>121</v>
      </c>
      <c r="AK47" s="49" t="s">
        <v>135</v>
      </c>
      <c r="AL47" s="49" t="s">
        <v>121</v>
      </c>
    </row>
    <row r="48" spans="1:40" s="30" customFormat="1" ht="15" customHeight="1">
      <c r="A48" s="109" t="s">
        <v>103</v>
      </c>
      <c r="B48" s="116"/>
      <c r="C48" s="28">
        <v>611</v>
      </c>
      <c r="D48" s="28">
        <v>1582</v>
      </c>
      <c r="E48" s="28">
        <v>14283900</v>
      </c>
      <c r="F48" s="28">
        <v>159</v>
      </c>
      <c r="G48" s="28">
        <v>328</v>
      </c>
      <c r="H48" s="28">
        <v>5067600</v>
      </c>
      <c r="I48" s="28">
        <v>255</v>
      </c>
      <c r="J48" s="28">
        <v>728</v>
      </c>
      <c r="K48" s="28">
        <v>6770400</v>
      </c>
      <c r="L48" s="28">
        <v>197</v>
      </c>
      <c r="M48" s="28">
        <v>526</v>
      </c>
      <c r="N48" s="28">
        <v>2445900</v>
      </c>
      <c r="O48" s="28">
        <v>2495</v>
      </c>
      <c r="P48" s="28">
        <v>6112</v>
      </c>
      <c r="Q48" s="28">
        <v>56080650</v>
      </c>
      <c r="R48" s="28">
        <v>721</v>
      </c>
      <c r="S48" s="28">
        <v>1362</v>
      </c>
      <c r="T48" s="28">
        <v>21024300</v>
      </c>
      <c r="U48" s="28">
        <v>1002</v>
      </c>
      <c r="V48" s="28">
        <v>2789</v>
      </c>
      <c r="W48" s="28">
        <v>25937700</v>
      </c>
      <c r="X48" s="28">
        <v>772</v>
      </c>
      <c r="Y48" s="28">
        <v>1961</v>
      </c>
      <c r="Z48" s="28">
        <v>9118650</v>
      </c>
      <c r="AA48" s="28">
        <v>14</v>
      </c>
      <c r="AB48" s="28">
        <v>140000</v>
      </c>
      <c r="AC48" s="28">
        <v>37</v>
      </c>
      <c r="AD48" s="28">
        <v>925000</v>
      </c>
      <c r="AE48" s="28">
        <v>19</v>
      </c>
      <c r="AF48" s="28">
        <v>228000</v>
      </c>
      <c r="AG48" s="28">
        <v>503</v>
      </c>
      <c r="AH48" s="28">
        <v>935904</v>
      </c>
      <c r="AI48" s="28">
        <v>386</v>
      </c>
      <c r="AJ48" s="28">
        <v>976732</v>
      </c>
      <c r="AK48" s="29">
        <f>SUM(AI48,AG48,AE48,AC48,AA48)</f>
        <v>959</v>
      </c>
      <c r="AL48" s="29">
        <f>SUM(AJ48,AH48,AF48,AD48,AB48)</f>
        <v>3205636</v>
      </c>
      <c r="AM48" s="59"/>
      <c r="AN48" s="59"/>
    </row>
    <row r="49" spans="1:40" s="30" customFormat="1" ht="15" customHeight="1">
      <c r="A49" s="16" t="s">
        <v>76</v>
      </c>
      <c r="B49" s="18" t="s">
        <v>19</v>
      </c>
      <c r="C49" s="28">
        <v>611</v>
      </c>
      <c r="D49" s="28">
        <v>1582</v>
      </c>
      <c r="E49" s="28">
        <v>14283900</v>
      </c>
      <c r="F49" s="28">
        <v>159</v>
      </c>
      <c r="G49" s="28">
        <v>328</v>
      </c>
      <c r="H49" s="28">
        <v>5067600</v>
      </c>
      <c r="I49" s="28">
        <v>255</v>
      </c>
      <c r="J49" s="28">
        <v>728</v>
      </c>
      <c r="K49" s="28">
        <v>6770400</v>
      </c>
      <c r="L49" s="28">
        <v>197</v>
      </c>
      <c r="M49" s="28">
        <v>526</v>
      </c>
      <c r="N49" s="28">
        <v>2445900</v>
      </c>
      <c r="O49" s="28">
        <v>2491</v>
      </c>
      <c r="P49" s="28">
        <v>6102</v>
      </c>
      <c r="Q49" s="28">
        <v>55926150</v>
      </c>
      <c r="R49" s="28">
        <v>717</v>
      </c>
      <c r="S49" s="28">
        <v>1352</v>
      </c>
      <c r="T49" s="28">
        <v>20869800</v>
      </c>
      <c r="U49" s="28">
        <v>1002</v>
      </c>
      <c r="V49" s="28">
        <v>2789</v>
      </c>
      <c r="W49" s="28">
        <v>25937700</v>
      </c>
      <c r="X49" s="28">
        <v>772</v>
      </c>
      <c r="Y49" s="28">
        <v>1961</v>
      </c>
      <c r="Z49" s="28">
        <v>9118650</v>
      </c>
      <c r="AA49" s="28">
        <v>14</v>
      </c>
      <c r="AB49" s="28">
        <v>140000</v>
      </c>
      <c r="AC49" s="28">
        <v>37</v>
      </c>
      <c r="AD49" s="28">
        <v>925000</v>
      </c>
      <c r="AE49" s="28">
        <v>19</v>
      </c>
      <c r="AF49" s="28">
        <v>228000</v>
      </c>
      <c r="AG49" s="28">
        <v>503</v>
      </c>
      <c r="AH49" s="28">
        <v>935904</v>
      </c>
      <c r="AI49" s="28">
        <v>386</v>
      </c>
      <c r="AJ49" s="28">
        <v>976732</v>
      </c>
      <c r="AK49" s="29">
        <f aca="true" t="shared" si="0" ref="AK49:AL76">SUM(AI49,AG49,AE49,AC49,AA49)</f>
        <v>959</v>
      </c>
      <c r="AL49" s="29">
        <f t="shared" si="0"/>
        <v>3205636</v>
      </c>
      <c r="AM49" s="59"/>
      <c r="AN49" s="59"/>
    </row>
    <row r="50" spans="1:40" s="30" customFormat="1" ht="15" customHeight="1">
      <c r="A50" s="16" t="s">
        <v>20</v>
      </c>
      <c r="B50" s="18" t="s">
        <v>21</v>
      </c>
      <c r="C50" s="28">
        <v>506</v>
      </c>
      <c r="D50" s="28">
        <v>1364</v>
      </c>
      <c r="E50" s="28">
        <v>12254550</v>
      </c>
      <c r="F50" s="28">
        <v>129</v>
      </c>
      <c r="G50" s="28">
        <v>274</v>
      </c>
      <c r="H50" s="28">
        <v>4233300</v>
      </c>
      <c r="I50" s="28">
        <v>214</v>
      </c>
      <c r="J50" s="28">
        <v>635</v>
      </c>
      <c r="K50" s="28">
        <v>5905500</v>
      </c>
      <c r="L50" s="28">
        <v>163</v>
      </c>
      <c r="M50" s="28">
        <v>455</v>
      </c>
      <c r="N50" s="28">
        <v>2115750</v>
      </c>
      <c r="O50" s="28">
        <v>2148</v>
      </c>
      <c r="P50" s="28">
        <v>5384</v>
      </c>
      <c r="Q50" s="28">
        <v>48745500</v>
      </c>
      <c r="R50" s="28">
        <v>592</v>
      </c>
      <c r="S50" s="28">
        <v>1125</v>
      </c>
      <c r="T50" s="28">
        <v>17362650</v>
      </c>
      <c r="U50" s="28">
        <v>868</v>
      </c>
      <c r="V50" s="28">
        <v>2490</v>
      </c>
      <c r="W50" s="28">
        <v>23157000</v>
      </c>
      <c r="X50" s="28">
        <v>688</v>
      </c>
      <c r="Y50" s="28">
        <v>1769</v>
      </c>
      <c r="Z50" s="28">
        <v>8225850</v>
      </c>
      <c r="AA50" s="28">
        <v>14</v>
      </c>
      <c r="AB50" s="28">
        <v>140000</v>
      </c>
      <c r="AC50" s="28">
        <v>31</v>
      </c>
      <c r="AD50" s="28">
        <v>775000</v>
      </c>
      <c r="AE50" s="28">
        <v>19</v>
      </c>
      <c r="AF50" s="28">
        <v>228000</v>
      </c>
      <c r="AG50" s="28">
        <v>320</v>
      </c>
      <c r="AH50" s="28">
        <v>792679</v>
      </c>
      <c r="AI50" s="28">
        <v>211</v>
      </c>
      <c r="AJ50" s="28">
        <v>743905</v>
      </c>
      <c r="AK50" s="29">
        <f t="shared" si="0"/>
        <v>595</v>
      </c>
      <c r="AL50" s="29">
        <f t="shared" si="0"/>
        <v>2679584</v>
      </c>
      <c r="AM50" s="59"/>
      <c r="AN50" s="59"/>
    </row>
    <row r="51" spans="1:40" s="55" customFormat="1" ht="15" customHeight="1">
      <c r="A51" s="17" t="s">
        <v>22</v>
      </c>
      <c r="B51" s="50" t="s">
        <v>23</v>
      </c>
      <c r="C51" s="28">
        <v>62</v>
      </c>
      <c r="D51" s="28">
        <v>169</v>
      </c>
      <c r="E51" s="28">
        <v>1627050</v>
      </c>
      <c r="F51" s="53">
        <v>18</v>
      </c>
      <c r="G51" s="53">
        <v>40</v>
      </c>
      <c r="H51" s="53">
        <v>618000</v>
      </c>
      <c r="I51" s="53">
        <v>29</v>
      </c>
      <c r="J51" s="53">
        <v>88</v>
      </c>
      <c r="K51" s="53">
        <v>818400</v>
      </c>
      <c r="L51" s="53">
        <v>15</v>
      </c>
      <c r="M51" s="53">
        <v>41</v>
      </c>
      <c r="N51" s="53">
        <v>190650</v>
      </c>
      <c r="O51" s="28">
        <v>255</v>
      </c>
      <c r="P51" s="28">
        <v>582</v>
      </c>
      <c r="Q51" s="28">
        <v>5558550</v>
      </c>
      <c r="R51" s="53">
        <v>76</v>
      </c>
      <c r="S51" s="53">
        <v>150</v>
      </c>
      <c r="T51" s="53">
        <v>2317500</v>
      </c>
      <c r="U51" s="53">
        <v>108</v>
      </c>
      <c r="V51" s="53">
        <v>265</v>
      </c>
      <c r="W51" s="53">
        <v>2464500</v>
      </c>
      <c r="X51" s="53">
        <v>71</v>
      </c>
      <c r="Y51" s="53">
        <v>167</v>
      </c>
      <c r="Z51" s="53">
        <v>776550</v>
      </c>
      <c r="AA51" s="53">
        <v>1</v>
      </c>
      <c r="AB51" s="53">
        <v>10000</v>
      </c>
      <c r="AC51" s="53">
        <v>5</v>
      </c>
      <c r="AD51" s="53">
        <v>125000</v>
      </c>
      <c r="AE51" s="53">
        <v>0</v>
      </c>
      <c r="AF51" s="53">
        <v>0</v>
      </c>
      <c r="AG51" s="53">
        <v>20</v>
      </c>
      <c r="AH51" s="53">
        <v>53818</v>
      </c>
      <c r="AI51" s="53">
        <v>52</v>
      </c>
      <c r="AJ51" s="53">
        <v>101265</v>
      </c>
      <c r="AK51" s="54">
        <f t="shared" si="0"/>
        <v>78</v>
      </c>
      <c r="AL51" s="54">
        <f t="shared" si="0"/>
        <v>290083</v>
      </c>
      <c r="AM51" s="59"/>
      <c r="AN51" s="59"/>
    </row>
    <row r="52" spans="1:40" s="55" customFormat="1" ht="15" customHeight="1">
      <c r="A52" s="17" t="s">
        <v>24</v>
      </c>
      <c r="B52" s="50" t="s">
        <v>25</v>
      </c>
      <c r="C52" s="28">
        <v>25</v>
      </c>
      <c r="D52" s="28">
        <v>73</v>
      </c>
      <c r="E52" s="28">
        <v>631650</v>
      </c>
      <c r="F52" s="53">
        <v>7</v>
      </c>
      <c r="G52" s="53">
        <v>15</v>
      </c>
      <c r="H52" s="53">
        <v>231750</v>
      </c>
      <c r="I52" s="53">
        <v>9</v>
      </c>
      <c r="J52" s="53">
        <v>28</v>
      </c>
      <c r="K52" s="53">
        <v>260400</v>
      </c>
      <c r="L52" s="53">
        <v>9</v>
      </c>
      <c r="M52" s="53">
        <v>30</v>
      </c>
      <c r="N52" s="53">
        <v>139500</v>
      </c>
      <c r="O52" s="28">
        <v>86</v>
      </c>
      <c r="P52" s="28">
        <v>214</v>
      </c>
      <c r="Q52" s="28">
        <v>2063400</v>
      </c>
      <c r="R52" s="53">
        <v>25</v>
      </c>
      <c r="S52" s="53">
        <v>55</v>
      </c>
      <c r="T52" s="53">
        <v>849750</v>
      </c>
      <c r="U52" s="53">
        <v>35</v>
      </c>
      <c r="V52" s="53">
        <v>102</v>
      </c>
      <c r="W52" s="53">
        <v>948600</v>
      </c>
      <c r="X52" s="53">
        <v>26</v>
      </c>
      <c r="Y52" s="53">
        <v>57</v>
      </c>
      <c r="Z52" s="53">
        <v>265050</v>
      </c>
      <c r="AA52" s="53">
        <v>2</v>
      </c>
      <c r="AB52" s="53">
        <v>20000</v>
      </c>
      <c r="AC52" s="53">
        <v>1</v>
      </c>
      <c r="AD52" s="53">
        <v>25000</v>
      </c>
      <c r="AE52" s="53">
        <v>0</v>
      </c>
      <c r="AF52" s="53">
        <v>0</v>
      </c>
      <c r="AG52" s="53">
        <v>18</v>
      </c>
      <c r="AH52" s="53">
        <v>42023</v>
      </c>
      <c r="AI52" s="53">
        <v>27</v>
      </c>
      <c r="AJ52" s="53">
        <v>104182</v>
      </c>
      <c r="AK52" s="54">
        <f t="shared" si="0"/>
        <v>48</v>
      </c>
      <c r="AL52" s="54">
        <f t="shared" si="0"/>
        <v>191205</v>
      </c>
      <c r="AM52" s="59"/>
      <c r="AN52" s="59"/>
    </row>
    <row r="53" spans="1:40" s="55" customFormat="1" ht="15" customHeight="1">
      <c r="A53" s="17" t="s">
        <v>26</v>
      </c>
      <c r="B53" s="50" t="s">
        <v>27</v>
      </c>
      <c r="C53" s="28">
        <v>23</v>
      </c>
      <c r="D53" s="28">
        <v>50</v>
      </c>
      <c r="E53" s="28">
        <v>425700</v>
      </c>
      <c r="F53" s="53">
        <v>5</v>
      </c>
      <c r="G53" s="53">
        <v>11</v>
      </c>
      <c r="H53" s="53">
        <v>169950</v>
      </c>
      <c r="I53" s="53">
        <v>9</v>
      </c>
      <c r="J53" s="53">
        <v>16</v>
      </c>
      <c r="K53" s="53">
        <v>148800</v>
      </c>
      <c r="L53" s="53">
        <v>9</v>
      </c>
      <c r="M53" s="53">
        <v>23</v>
      </c>
      <c r="N53" s="53">
        <v>106950</v>
      </c>
      <c r="O53" s="28">
        <v>125</v>
      </c>
      <c r="P53" s="28">
        <v>294</v>
      </c>
      <c r="Q53" s="28">
        <v>2995650</v>
      </c>
      <c r="R53" s="53">
        <v>56</v>
      </c>
      <c r="S53" s="53">
        <v>103</v>
      </c>
      <c r="T53" s="53">
        <v>1591350</v>
      </c>
      <c r="U53" s="53">
        <v>38</v>
      </c>
      <c r="V53" s="53">
        <v>111</v>
      </c>
      <c r="W53" s="53">
        <v>1032300</v>
      </c>
      <c r="X53" s="53">
        <v>31</v>
      </c>
      <c r="Y53" s="53">
        <v>80</v>
      </c>
      <c r="Z53" s="53">
        <v>372000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34</v>
      </c>
      <c r="AH53" s="53">
        <v>81210</v>
      </c>
      <c r="AI53" s="53">
        <v>12</v>
      </c>
      <c r="AJ53" s="53">
        <v>21372</v>
      </c>
      <c r="AK53" s="54">
        <f t="shared" si="0"/>
        <v>46</v>
      </c>
      <c r="AL53" s="54">
        <f t="shared" si="0"/>
        <v>102582</v>
      </c>
      <c r="AM53" s="59"/>
      <c r="AN53" s="59"/>
    </row>
    <row r="54" spans="1:40" s="55" customFormat="1" ht="15" customHeight="1">
      <c r="A54" s="17" t="s">
        <v>29</v>
      </c>
      <c r="B54" s="50" t="s">
        <v>30</v>
      </c>
      <c r="C54" s="28">
        <v>13</v>
      </c>
      <c r="D54" s="28">
        <v>30</v>
      </c>
      <c r="E54" s="28">
        <v>292650</v>
      </c>
      <c r="F54" s="53">
        <v>3</v>
      </c>
      <c r="G54" s="53">
        <v>6</v>
      </c>
      <c r="H54" s="53">
        <v>92700</v>
      </c>
      <c r="I54" s="53">
        <v>8</v>
      </c>
      <c r="J54" s="53">
        <v>19</v>
      </c>
      <c r="K54" s="53">
        <v>176700</v>
      </c>
      <c r="L54" s="53">
        <v>2</v>
      </c>
      <c r="M54" s="53">
        <v>5</v>
      </c>
      <c r="N54" s="53">
        <v>23250</v>
      </c>
      <c r="O54" s="28">
        <v>52</v>
      </c>
      <c r="P54" s="28">
        <v>137</v>
      </c>
      <c r="Q54" s="28">
        <v>1277550</v>
      </c>
      <c r="R54" s="53">
        <v>12</v>
      </c>
      <c r="S54" s="53">
        <v>24</v>
      </c>
      <c r="T54" s="53">
        <v>370800</v>
      </c>
      <c r="U54" s="53">
        <v>28</v>
      </c>
      <c r="V54" s="53">
        <v>82</v>
      </c>
      <c r="W54" s="53">
        <v>762600</v>
      </c>
      <c r="X54" s="53">
        <v>12</v>
      </c>
      <c r="Y54" s="53">
        <v>31</v>
      </c>
      <c r="Z54" s="53">
        <v>144150</v>
      </c>
      <c r="AA54" s="53">
        <v>0</v>
      </c>
      <c r="AB54" s="53">
        <v>0</v>
      </c>
      <c r="AC54" s="53">
        <v>1</v>
      </c>
      <c r="AD54" s="53">
        <v>25000</v>
      </c>
      <c r="AE54" s="53">
        <v>0</v>
      </c>
      <c r="AF54" s="53">
        <v>0</v>
      </c>
      <c r="AG54" s="53">
        <v>5</v>
      </c>
      <c r="AH54" s="53">
        <v>11600</v>
      </c>
      <c r="AI54" s="53">
        <v>2</v>
      </c>
      <c r="AJ54" s="53">
        <v>17458</v>
      </c>
      <c r="AK54" s="54">
        <f t="shared" si="0"/>
        <v>8</v>
      </c>
      <c r="AL54" s="54">
        <f t="shared" si="0"/>
        <v>54058</v>
      </c>
      <c r="AM54" s="59"/>
      <c r="AN54" s="59"/>
    </row>
    <row r="55" spans="1:40" s="55" customFormat="1" ht="15" customHeight="1">
      <c r="A55" s="17" t="s">
        <v>31</v>
      </c>
      <c r="B55" s="50" t="s">
        <v>32</v>
      </c>
      <c r="C55" s="28">
        <v>28</v>
      </c>
      <c r="D55" s="28">
        <v>86</v>
      </c>
      <c r="E55" s="28">
        <v>694050</v>
      </c>
      <c r="F55" s="53">
        <v>3</v>
      </c>
      <c r="G55" s="53">
        <v>7</v>
      </c>
      <c r="H55" s="53">
        <v>108150</v>
      </c>
      <c r="I55" s="53">
        <v>15</v>
      </c>
      <c r="J55" s="53">
        <v>47</v>
      </c>
      <c r="K55" s="53">
        <v>437100</v>
      </c>
      <c r="L55" s="53">
        <v>10</v>
      </c>
      <c r="M55" s="53">
        <v>32</v>
      </c>
      <c r="N55" s="53">
        <v>148800</v>
      </c>
      <c r="O55" s="28">
        <v>104</v>
      </c>
      <c r="P55" s="28">
        <v>297</v>
      </c>
      <c r="Q55" s="28">
        <v>2543550</v>
      </c>
      <c r="R55" s="53">
        <v>14</v>
      </c>
      <c r="S55" s="53">
        <v>31</v>
      </c>
      <c r="T55" s="53">
        <v>478950</v>
      </c>
      <c r="U55" s="53">
        <v>56</v>
      </c>
      <c r="V55" s="53">
        <v>178</v>
      </c>
      <c r="W55" s="53">
        <v>1655400</v>
      </c>
      <c r="X55" s="53">
        <v>34</v>
      </c>
      <c r="Y55" s="53">
        <v>88</v>
      </c>
      <c r="Z55" s="53">
        <v>409200</v>
      </c>
      <c r="AA55" s="53">
        <v>3</v>
      </c>
      <c r="AB55" s="53">
        <v>30000</v>
      </c>
      <c r="AC55" s="53">
        <v>1</v>
      </c>
      <c r="AD55" s="53">
        <v>25000</v>
      </c>
      <c r="AE55" s="53">
        <v>0</v>
      </c>
      <c r="AF55" s="53">
        <v>0</v>
      </c>
      <c r="AG55" s="53">
        <v>0</v>
      </c>
      <c r="AH55" s="53">
        <v>0</v>
      </c>
      <c r="AI55" s="53">
        <v>3</v>
      </c>
      <c r="AJ55" s="53">
        <v>8508</v>
      </c>
      <c r="AK55" s="54">
        <f t="shared" si="0"/>
        <v>7</v>
      </c>
      <c r="AL55" s="54">
        <f t="shared" si="0"/>
        <v>63508</v>
      </c>
      <c r="AM55" s="59"/>
      <c r="AN55" s="59"/>
    </row>
    <row r="56" spans="1:40" s="55" customFormat="1" ht="15" customHeight="1">
      <c r="A56" s="17" t="s">
        <v>33</v>
      </c>
      <c r="B56" s="50" t="s">
        <v>34</v>
      </c>
      <c r="C56" s="28">
        <v>62</v>
      </c>
      <c r="D56" s="28">
        <v>178</v>
      </c>
      <c r="E56" s="28">
        <v>1528200</v>
      </c>
      <c r="F56" s="53">
        <v>14</v>
      </c>
      <c r="G56" s="53">
        <v>33</v>
      </c>
      <c r="H56" s="53">
        <v>509850</v>
      </c>
      <c r="I56" s="53">
        <v>25</v>
      </c>
      <c r="J56" s="53">
        <v>74</v>
      </c>
      <c r="K56" s="53">
        <v>688200</v>
      </c>
      <c r="L56" s="53">
        <v>23</v>
      </c>
      <c r="M56" s="53">
        <v>71</v>
      </c>
      <c r="N56" s="53">
        <v>330150</v>
      </c>
      <c r="O56" s="28">
        <v>190</v>
      </c>
      <c r="P56" s="28">
        <v>529</v>
      </c>
      <c r="Q56" s="28">
        <v>4270050</v>
      </c>
      <c r="R56" s="53">
        <v>31</v>
      </c>
      <c r="S56" s="53">
        <v>66</v>
      </c>
      <c r="T56" s="53">
        <v>1019700</v>
      </c>
      <c r="U56" s="53">
        <v>79</v>
      </c>
      <c r="V56" s="53">
        <v>236</v>
      </c>
      <c r="W56" s="53">
        <v>2194800</v>
      </c>
      <c r="X56" s="53">
        <v>80</v>
      </c>
      <c r="Y56" s="53">
        <v>227</v>
      </c>
      <c r="Z56" s="53">
        <v>1055550</v>
      </c>
      <c r="AA56" s="53">
        <v>1</v>
      </c>
      <c r="AB56" s="53">
        <v>10000</v>
      </c>
      <c r="AC56" s="53">
        <v>0</v>
      </c>
      <c r="AD56" s="53">
        <v>0</v>
      </c>
      <c r="AE56" s="53">
        <v>0</v>
      </c>
      <c r="AF56" s="53">
        <v>0</v>
      </c>
      <c r="AG56" s="53">
        <v>25</v>
      </c>
      <c r="AH56" s="53">
        <v>90520</v>
      </c>
      <c r="AI56" s="53">
        <v>1</v>
      </c>
      <c r="AJ56" s="53">
        <v>4542</v>
      </c>
      <c r="AK56" s="54">
        <f t="shared" si="0"/>
        <v>27</v>
      </c>
      <c r="AL56" s="54">
        <f t="shared" si="0"/>
        <v>105062</v>
      </c>
      <c r="AM56" s="59"/>
      <c r="AN56" s="59"/>
    </row>
    <row r="57" spans="1:40" s="55" customFormat="1" ht="15" customHeight="1">
      <c r="A57" s="17" t="s">
        <v>35</v>
      </c>
      <c r="B57" s="50" t="s">
        <v>36</v>
      </c>
      <c r="C57" s="28">
        <v>26</v>
      </c>
      <c r="D57" s="28">
        <v>54</v>
      </c>
      <c r="E57" s="28">
        <v>450900</v>
      </c>
      <c r="F57" s="53">
        <v>2</v>
      </c>
      <c r="G57" s="53">
        <v>3</v>
      </c>
      <c r="H57" s="53">
        <v>46350</v>
      </c>
      <c r="I57" s="53">
        <v>18</v>
      </c>
      <c r="J57" s="53">
        <v>36</v>
      </c>
      <c r="K57" s="53">
        <v>334800</v>
      </c>
      <c r="L57" s="53">
        <v>6</v>
      </c>
      <c r="M57" s="53">
        <v>15</v>
      </c>
      <c r="N57" s="53">
        <v>69750</v>
      </c>
      <c r="O57" s="28">
        <v>117</v>
      </c>
      <c r="P57" s="28">
        <v>250</v>
      </c>
      <c r="Q57" s="28">
        <v>2026500</v>
      </c>
      <c r="R57" s="53">
        <v>12</v>
      </c>
      <c r="S57" s="53">
        <v>18</v>
      </c>
      <c r="T57" s="53">
        <v>278100</v>
      </c>
      <c r="U57" s="53">
        <v>68</v>
      </c>
      <c r="V57" s="53">
        <v>144</v>
      </c>
      <c r="W57" s="53">
        <v>1339200</v>
      </c>
      <c r="X57" s="53">
        <v>37</v>
      </c>
      <c r="Y57" s="53">
        <v>88</v>
      </c>
      <c r="Z57" s="53">
        <v>409200</v>
      </c>
      <c r="AA57" s="53">
        <v>0</v>
      </c>
      <c r="AB57" s="53">
        <v>0</v>
      </c>
      <c r="AC57" s="53">
        <v>2</v>
      </c>
      <c r="AD57" s="53">
        <v>50000</v>
      </c>
      <c r="AE57" s="53">
        <v>0</v>
      </c>
      <c r="AF57" s="53">
        <v>0</v>
      </c>
      <c r="AG57" s="53">
        <v>1</v>
      </c>
      <c r="AH57" s="53">
        <v>906</v>
      </c>
      <c r="AI57" s="53">
        <v>3</v>
      </c>
      <c r="AJ57" s="53">
        <v>22341</v>
      </c>
      <c r="AK57" s="54">
        <f t="shared" si="0"/>
        <v>6</v>
      </c>
      <c r="AL57" s="54">
        <f t="shared" si="0"/>
        <v>73247</v>
      </c>
      <c r="AM57" s="59"/>
      <c r="AN57" s="59"/>
    </row>
    <row r="58" spans="1:40" s="55" customFormat="1" ht="15" customHeight="1">
      <c r="A58" s="17" t="s">
        <v>37</v>
      </c>
      <c r="B58" s="50" t="s">
        <v>38</v>
      </c>
      <c r="C58" s="28">
        <v>22</v>
      </c>
      <c r="D58" s="28">
        <v>50</v>
      </c>
      <c r="E58" s="28">
        <v>447450</v>
      </c>
      <c r="F58" s="53">
        <v>7</v>
      </c>
      <c r="G58" s="53">
        <v>10</v>
      </c>
      <c r="H58" s="53">
        <v>154500</v>
      </c>
      <c r="I58" s="53">
        <v>8</v>
      </c>
      <c r="J58" s="53">
        <v>23</v>
      </c>
      <c r="K58" s="53">
        <v>213900</v>
      </c>
      <c r="L58" s="53">
        <v>7</v>
      </c>
      <c r="M58" s="53">
        <v>17</v>
      </c>
      <c r="N58" s="53">
        <v>79050</v>
      </c>
      <c r="O58" s="28">
        <v>104</v>
      </c>
      <c r="P58" s="28">
        <v>266</v>
      </c>
      <c r="Q58" s="28">
        <v>2354400</v>
      </c>
      <c r="R58" s="53">
        <v>22</v>
      </c>
      <c r="S58" s="53">
        <v>32</v>
      </c>
      <c r="T58" s="53">
        <v>494400</v>
      </c>
      <c r="U58" s="53">
        <v>55</v>
      </c>
      <c r="V58" s="53">
        <v>166</v>
      </c>
      <c r="W58" s="53">
        <v>1543800</v>
      </c>
      <c r="X58" s="53">
        <v>27</v>
      </c>
      <c r="Y58" s="53">
        <v>68</v>
      </c>
      <c r="Z58" s="53">
        <v>316200</v>
      </c>
      <c r="AA58" s="53">
        <v>0</v>
      </c>
      <c r="AB58" s="53">
        <v>0</v>
      </c>
      <c r="AC58" s="53">
        <v>1</v>
      </c>
      <c r="AD58" s="53">
        <v>25000</v>
      </c>
      <c r="AE58" s="53">
        <v>14</v>
      </c>
      <c r="AF58" s="53">
        <v>148000</v>
      </c>
      <c r="AG58" s="53">
        <v>4</v>
      </c>
      <c r="AH58" s="53">
        <v>4454</v>
      </c>
      <c r="AI58" s="53">
        <v>9</v>
      </c>
      <c r="AJ58" s="53">
        <v>14202</v>
      </c>
      <c r="AK58" s="54">
        <f t="shared" si="0"/>
        <v>28</v>
      </c>
      <c r="AL58" s="54">
        <f t="shared" si="0"/>
        <v>191656</v>
      </c>
      <c r="AM58" s="59"/>
      <c r="AN58" s="59"/>
    </row>
    <row r="59" spans="1:40" s="55" customFormat="1" ht="15" customHeight="1">
      <c r="A59" s="17" t="s">
        <v>39</v>
      </c>
      <c r="B59" s="50" t="s">
        <v>40</v>
      </c>
      <c r="C59" s="28">
        <v>51</v>
      </c>
      <c r="D59" s="28">
        <v>153</v>
      </c>
      <c r="E59" s="28">
        <v>1107450</v>
      </c>
      <c r="F59" s="53">
        <v>7</v>
      </c>
      <c r="G59" s="53">
        <v>16</v>
      </c>
      <c r="H59" s="53">
        <v>247200</v>
      </c>
      <c r="I59" s="53">
        <v>14</v>
      </c>
      <c r="J59" s="53">
        <v>48</v>
      </c>
      <c r="K59" s="53">
        <v>446400</v>
      </c>
      <c r="L59" s="53">
        <v>30</v>
      </c>
      <c r="M59" s="53">
        <v>89</v>
      </c>
      <c r="N59" s="53">
        <v>413850</v>
      </c>
      <c r="O59" s="28">
        <v>241</v>
      </c>
      <c r="P59" s="28">
        <v>670</v>
      </c>
      <c r="Q59" s="28">
        <v>5368950</v>
      </c>
      <c r="R59" s="53">
        <v>46</v>
      </c>
      <c r="S59" s="53">
        <v>98</v>
      </c>
      <c r="T59" s="53">
        <v>1495500</v>
      </c>
      <c r="U59" s="53">
        <v>88</v>
      </c>
      <c r="V59" s="53">
        <v>261</v>
      </c>
      <c r="W59" s="53">
        <v>2427300</v>
      </c>
      <c r="X59" s="53">
        <v>107</v>
      </c>
      <c r="Y59" s="53">
        <v>311</v>
      </c>
      <c r="Z59" s="53">
        <v>1446150</v>
      </c>
      <c r="AA59" s="53">
        <v>2</v>
      </c>
      <c r="AB59" s="53">
        <v>20000</v>
      </c>
      <c r="AC59" s="53">
        <v>3</v>
      </c>
      <c r="AD59" s="53">
        <v>75000</v>
      </c>
      <c r="AE59" s="53">
        <v>5</v>
      </c>
      <c r="AF59" s="53">
        <v>80000</v>
      </c>
      <c r="AG59" s="53">
        <v>26</v>
      </c>
      <c r="AH59" s="53">
        <v>40753</v>
      </c>
      <c r="AI59" s="53">
        <v>9</v>
      </c>
      <c r="AJ59" s="53">
        <v>32352</v>
      </c>
      <c r="AK59" s="54">
        <f t="shared" si="0"/>
        <v>45</v>
      </c>
      <c r="AL59" s="54">
        <f t="shared" si="0"/>
        <v>248105</v>
      </c>
      <c r="AM59" s="59"/>
      <c r="AN59" s="59"/>
    </row>
    <row r="60" spans="1:40" s="55" customFormat="1" ht="15" customHeight="1">
      <c r="A60" s="17" t="s">
        <v>41</v>
      </c>
      <c r="B60" s="50" t="s">
        <v>42</v>
      </c>
      <c r="C60" s="28">
        <v>45</v>
      </c>
      <c r="D60" s="28">
        <v>119</v>
      </c>
      <c r="E60" s="28">
        <v>1022100</v>
      </c>
      <c r="F60" s="53">
        <v>9</v>
      </c>
      <c r="G60" s="53">
        <v>18</v>
      </c>
      <c r="H60" s="53">
        <v>278100</v>
      </c>
      <c r="I60" s="53">
        <v>21</v>
      </c>
      <c r="J60" s="53">
        <v>59</v>
      </c>
      <c r="K60" s="53">
        <v>548700</v>
      </c>
      <c r="L60" s="53">
        <v>15</v>
      </c>
      <c r="M60" s="53">
        <v>42</v>
      </c>
      <c r="N60" s="53">
        <v>195300</v>
      </c>
      <c r="O60" s="28">
        <v>118</v>
      </c>
      <c r="P60" s="28">
        <v>273</v>
      </c>
      <c r="Q60" s="28">
        <v>2408850</v>
      </c>
      <c r="R60" s="53">
        <v>27</v>
      </c>
      <c r="S60" s="53">
        <v>59</v>
      </c>
      <c r="T60" s="53">
        <v>911550</v>
      </c>
      <c r="U60" s="53">
        <v>48</v>
      </c>
      <c r="V60" s="53">
        <v>108</v>
      </c>
      <c r="W60" s="53">
        <v>1004400</v>
      </c>
      <c r="X60" s="53">
        <v>43</v>
      </c>
      <c r="Y60" s="53">
        <v>106</v>
      </c>
      <c r="Z60" s="53">
        <v>492900</v>
      </c>
      <c r="AA60" s="53">
        <v>2</v>
      </c>
      <c r="AB60" s="53">
        <v>20000</v>
      </c>
      <c r="AC60" s="53">
        <v>1</v>
      </c>
      <c r="AD60" s="53">
        <v>25000</v>
      </c>
      <c r="AE60" s="53">
        <v>0</v>
      </c>
      <c r="AF60" s="53">
        <v>0</v>
      </c>
      <c r="AG60" s="53">
        <v>26</v>
      </c>
      <c r="AH60" s="53">
        <v>65144</v>
      </c>
      <c r="AI60" s="53">
        <v>6</v>
      </c>
      <c r="AJ60" s="53">
        <v>12660</v>
      </c>
      <c r="AK60" s="54">
        <f t="shared" si="0"/>
        <v>35</v>
      </c>
      <c r="AL60" s="54">
        <f t="shared" si="0"/>
        <v>122804</v>
      </c>
      <c r="AM60" s="59"/>
      <c r="AN60" s="59"/>
    </row>
    <row r="61" spans="1:40" s="55" customFormat="1" ht="15" customHeight="1">
      <c r="A61" s="17" t="s">
        <v>43</v>
      </c>
      <c r="B61" s="50" t="s">
        <v>44</v>
      </c>
      <c r="C61" s="28">
        <v>33</v>
      </c>
      <c r="D61" s="28">
        <v>84</v>
      </c>
      <c r="E61" s="28">
        <v>817200</v>
      </c>
      <c r="F61" s="53">
        <v>13</v>
      </c>
      <c r="G61" s="53">
        <v>24</v>
      </c>
      <c r="H61" s="53">
        <v>370800</v>
      </c>
      <c r="I61" s="53">
        <v>9</v>
      </c>
      <c r="J61" s="53">
        <v>36</v>
      </c>
      <c r="K61" s="53">
        <v>334800</v>
      </c>
      <c r="L61" s="53">
        <v>11</v>
      </c>
      <c r="M61" s="53">
        <v>24</v>
      </c>
      <c r="N61" s="53">
        <v>111600</v>
      </c>
      <c r="O61" s="28">
        <v>175</v>
      </c>
      <c r="P61" s="28">
        <v>449</v>
      </c>
      <c r="Q61" s="28">
        <v>4405350</v>
      </c>
      <c r="R61" s="53">
        <v>72</v>
      </c>
      <c r="S61" s="53">
        <v>150</v>
      </c>
      <c r="T61" s="53">
        <v>2317500</v>
      </c>
      <c r="U61" s="53">
        <v>41</v>
      </c>
      <c r="V61" s="53">
        <v>150</v>
      </c>
      <c r="W61" s="53">
        <v>1395000</v>
      </c>
      <c r="X61" s="53">
        <v>62</v>
      </c>
      <c r="Y61" s="53">
        <v>149</v>
      </c>
      <c r="Z61" s="53">
        <v>692850</v>
      </c>
      <c r="AA61" s="53">
        <v>1</v>
      </c>
      <c r="AB61" s="53">
        <v>10000</v>
      </c>
      <c r="AC61" s="53">
        <v>6</v>
      </c>
      <c r="AD61" s="53">
        <v>150000</v>
      </c>
      <c r="AE61" s="53">
        <v>0</v>
      </c>
      <c r="AF61" s="53">
        <v>0</v>
      </c>
      <c r="AG61" s="53">
        <v>49</v>
      </c>
      <c r="AH61" s="53">
        <v>118157</v>
      </c>
      <c r="AI61" s="53">
        <v>25</v>
      </c>
      <c r="AJ61" s="53">
        <v>152243</v>
      </c>
      <c r="AK61" s="54">
        <f t="shared" si="0"/>
        <v>81</v>
      </c>
      <c r="AL61" s="54">
        <f t="shared" si="0"/>
        <v>430400</v>
      </c>
      <c r="AM61" s="59"/>
      <c r="AN61" s="59"/>
    </row>
    <row r="62" spans="1:40" s="55" customFormat="1" ht="15" customHeight="1">
      <c r="A62" s="17" t="s">
        <v>45</v>
      </c>
      <c r="B62" s="50" t="s">
        <v>46</v>
      </c>
      <c r="C62" s="28">
        <v>32</v>
      </c>
      <c r="D62" s="28">
        <v>83</v>
      </c>
      <c r="E62" s="28">
        <v>911250</v>
      </c>
      <c r="F62" s="53">
        <v>13</v>
      </c>
      <c r="G62" s="53">
        <v>34</v>
      </c>
      <c r="H62" s="53">
        <v>525300</v>
      </c>
      <c r="I62" s="53">
        <v>12</v>
      </c>
      <c r="J62" s="53">
        <v>34</v>
      </c>
      <c r="K62" s="53">
        <v>316200</v>
      </c>
      <c r="L62" s="53">
        <v>7</v>
      </c>
      <c r="M62" s="53">
        <v>15</v>
      </c>
      <c r="N62" s="53">
        <v>69750</v>
      </c>
      <c r="O62" s="28">
        <v>114</v>
      </c>
      <c r="P62" s="28">
        <v>216</v>
      </c>
      <c r="Q62" s="28">
        <v>2269950</v>
      </c>
      <c r="R62" s="53">
        <v>50</v>
      </c>
      <c r="S62" s="53">
        <v>78</v>
      </c>
      <c r="T62" s="53">
        <v>1205100</v>
      </c>
      <c r="U62" s="53">
        <v>36</v>
      </c>
      <c r="V62" s="53">
        <v>91</v>
      </c>
      <c r="W62" s="53">
        <v>846300</v>
      </c>
      <c r="X62" s="53">
        <v>28</v>
      </c>
      <c r="Y62" s="53">
        <v>47</v>
      </c>
      <c r="Z62" s="53">
        <v>218550</v>
      </c>
      <c r="AA62" s="53">
        <v>0</v>
      </c>
      <c r="AB62" s="53">
        <v>0</v>
      </c>
      <c r="AC62" s="53">
        <v>3</v>
      </c>
      <c r="AD62" s="53">
        <v>75000</v>
      </c>
      <c r="AE62" s="53">
        <v>0</v>
      </c>
      <c r="AF62" s="53">
        <v>0</v>
      </c>
      <c r="AG62" s="53">
        <v>38</v>
      </c>
      <c r="AH62" s="53">
        <v>83143</v>
      </c>
      <c r="AI62" s="53">
        <v>16</v>
      </c>
      <c r="AJ62" s="53">
        <v>92030</v>
      </c>
      <c r="AK62" s="54">
        <f t="shared" si="0"/>
        <v>57</v>
      </c>
      <c r="AL62" s="54">
        <f t="shared" si="0"/>
        <v>250173</v>
      </c>
      <c r="AM62" s="59"/>
      <c r="AN62" s="59"/>
    </row>
    <row r="63" spans="1:40" s="55" customFormat="1" ht="15" customHeight="1">
      <c r="A63" s="17" t="s">
        <v>47</v>
      </c>
      <c r="B63" s="50" t="s">
        <v>48</v>
      </c>
      <c r="C63" s="28">
        <v>22</v>
      </c>
      <c r="D63" s="28">
        <v>59</v>
      </c>
      <c r="E63" s="28">
        <v>620550</v>
      </c>
      <c r="F63" s="53">
        <v>10</v>
      </c>
      <c r="G63" s="53">
        <v>20</v>
      </c>
      <c r="H63" s="53">
        <v>309000</v>
      </c>
      <c r="I63" s="53">
        <v>8</v>
      </c>
      <c r="J63" s="53">
        <v>28</v>
      </c>
      <c r="K63" s="53">
        <v>260400</v>
      </c>
      <c r="L63" s="53">
        <v>4</v>
      </c>
      <c r="M63" s="53">
        <v>11</v>
      </c>
      <c r="N63" s="53">
        <v>51150</v>
      </c>
      <c r="O63" s="28">
        <v>113</v>
      </c>
      <c r="P63" s="28">
        <v>299</v>
      </c>
      <c r="Q63" s="28">
        <v>2661600</v>
      </c>
      <c r="R63" s="53">
        <v>31</v>
      </c>
      <c r="S63" s="53">
        <v>57</v>
      </c>
      <c r="T63" s="53">
        <v>880650</v>
      </c>
      <c r="U63" s="53">
        <v>47</v>
      </c>
      <c r="V63" s="53">
        <v>141</v>
      </c>
      <c r="W63" s="53">
        <v>1311300</v>
      </c>
      <c r="X63" s="53">
        <v>35</v>
      </c>
      <c r="Y63" s="53">
        <v>101</v>
      </c>
      <c r="Z63" s="53">
        <v>469650</v>
      </c>
      <c r="AA63" s="53">
        <v>1</v>
      </c>
      <c r="AB63" s="53">
        <v>10000</v>
      </c>
      <c r="AC63" s="53">
        <v>0</v>
      </c>
      <c r="AD63" s="53">
        <v>0</v>
      </c>
      <c r="AE63" s="53">
        <v>0</v>
      </c>
      <c r="AF63" s="53">
        <v>0</v>
      </c>
      <c r="AG63" s="53">
        <v>29</v>
      </c>
      <c r="AH63" s="53">
        <v>82608</v>
      </c>
      <c r="AI63" s="53">
        <v>4</v>
      </c>
      <c r="AJ63" s="53">
        <v>11259</v>
      </c>
      <c r="AK63" s="54">
        <f t="shared" si="0"/>
        <v>34</v>
      </c>
      <c r="AL63" s="54">
        <f t="shared" si="0"/>
        <v>103867</v>
      </c>
      <c r="AM63" s="59"/>
      <c r="AN63" s="59"/>
    </row>
    <row r="64" spans="1:40" s="55" customFormat="1" ht="15" customHeight="1">
      <c r="A64" s="17" t="s">
        <v>49</v>
      </c>
      <c r="B64" s="50" t="s">
        <v>50</v>
      </c>
      <c r="C64" s="28">
        <v>6</v>
      </c>
      <c r="D64" s="28">
        <v>18</v>
      </c>
      <c r="E64" s="28">
        <v>150300</v>
      </c>
      <c r="F64" s="53">
        <v>1</v>
      </c>
      <c r="G64" s="53">
        <v>1</v>
      </c>
      <c r="H64" s="53">
        <v>15450</v>
      </c>
      <c r="I64" s="53">
        <v>3</v>
      </c>
      <c r="J64" s="53">
        <v>12</v>
      </c>
      <c r="K64" s="53">
        <v>111600</v>
      </c>
      <c r="L64" s="53">
        <v>2</v>
      </c>
      <c r="M64" s="53">
        <v>5</v>
      </c>
      <c r="N64" s="53">
        <v>23250</v>
      </c>
      <c r="O64" s="28">
        <v>46</v>
      </c>
      <c r="P64" s="28">
        <v>141</v>
      </c>
      <c r="Q64" s="28">
        <v>1177050</v>
      </c>
      <c r="R64" s="53">
        <v>9</v>
      </c>
      <c r="S64" s="53">
        <v>19</v>
      </c>
      <c r="T64" s="53">
        <v>293550</v>
      </c>
      <c r="U64" s="53">
        <v>17</v>
      </c>
      <c r="V64" s="53">
        <v>68</v>
      </c>
      <c r="W64" s="53">
        <v>632400</v>
      </c>
      <c r="X64" s="53">
        <v>20</v>
      </c>
      <c r="Y64" s="53">
        <v>54</v>
      </c>
      <c r="Z64" s="53">
        <v>251100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4">
        <f t="shared" si="0"/>
        <v>0</v>
      </c>
      <c r="AL64" s="54">
        <f t="shared" si="0"/>
        <v>0</v>
      </c>
      <c r="AM64" s="59"/>
      <c r="AN64" s="59"/>
    </row>
    <row r="65" spans="1:40" s="55" customFormat="1" ht="15" customHeight="1">
      <c r="A65" s="17" t="s">
        <v>51</v>
      </c>
      <c r="B65" s="50" t="s">
        <v>52</v>
      </c>
      <c r="C65" s="28">
        <v>6</v>
      </c>
      <c r="D65" s="28">
        <v>17</v>
      </c>
      <c r="E65" s="28">
        <v>173250</v>
      </c>
      <c r="F65" s="53">
        <v>3</v>
      </c>
      <c r="G65" s="53">
        <v>7</v>
      </c>
      <c r="H65" s="53">
        <v>108150</v>
      </c>
      <c r="I65" s="53">
        <v>1</v>
      </c>
      <c r="J65" s="53">
        <v>4</v>
      </c>
      <c r="K65" s="53">
        <v>37200</v>
      </c>
      <c r="L65" s="53">
        <v>2</v>
      </c>
      <c r="M65" s="53">
        <v>6</v>
      </c>
      <c r="N65" s="53">
        <v>27900</v>
      </c>
      <c r="O65" s="28">
        <v>69</v>
      </c>
      <c r="P65" s="28">
        <v>166</v>
      </c>
      <c r="Q65" s="28">
        <v>1557000</v>
      </c>
      <c r="R65" s="53">
        <v>26</v>
      </c>
      <c r="S65" s="53">
        <v>46</v>
      </c>
      <c r="T65" s="53">
        <v>710700</v>
      </c>
      <c r="U65" s="53">
        <v>21</v>
      </c>
      <c r="V65" s="53">
        <v>62</v>
      </c>
      <c r="W65" s="53">
        <v>576600</v>
      </c>
      <c r="X65" s="53">
        <v>22</v>
      </c>
      <c r="Y65" s="53">
        <v>58</v>
      </c>
      <c r="Z65" s="53">
        <v>269700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5</v>
      </c>
      <c r="AH65" s="53">
        <v>13404</v>
      </c>
      <c r="AI65" s="53">
        <v>2</v>
      </c>
      <c r="AJ65" s="53">
        <v>12775</v>
      </c>
      <c r="AK65" s="54">
        <f t="shared" si="0"/>
        <v>7</v>
      </c>
      <c r="AL65" s="54">
        <f t="shared" si="0"/>
        <v>26179</v>
      </c>
      <c r="AM65" s="59"/>
      <c r="AN65" s="59"/>
    </row>
    <row r="66" spans="1:40" s="55" customFormat="1" ht="15" customHeight="1">
      <c r="A66" s="17" t="s">
        <v>53</v>
      </c>
      <c r="B66" s="50" t="s">
        <v>54</v>
      </c>
      <c r="C66" s="28">
        <v>3</v>
      </c>
      <c r="D66" s="28">
        <v>12</v>
      </c>
      <c r="E66" s="28">
        <v>142350</v>
      </c>
      <c r="F66" s="53">
        <v>1</v>
      </c>
      <c r="G66" s="53">
        <v>5</v>
      </c>
      <c r="H66" s="53">
        <v>77250</v>
      </c>
      <c r="I66" s="53">
        <v>2</v>
      </c>
      <c r="J66" s="53">
        <v>7</v>
      </c>
      <c r="K66" s="53">
        <v>65100</v>
      </c>
      <c r="L66" s="53">
        <v>0</v>
      </c>
      <c r="M66" s="53">
        <v>0</v>
      </c>
      <c r="N66" s="53">
        <v>0</v>
      </c>
      <c r="O66" s="28">
        <v>17</v>
      </c>
      <c r="P66" s="28">
        <v>45</v>
      </c>
      <c r="Q66" s="28">
        <v>492300</v>
      </c>
      <c r="R66" s="53">
        <v>6</v>
      </c>
      <c r="S66" s="53">
        <v>12</v>
      </c>
      <c r="T66" s="53">
        <v>185400</v>
      </c>
      <c r="U66" s="53">
        <v>11</v>
      </c>
      <c r="V66" s="53">
        <v>33</v>
      </c>
      <c r="W66" s="53">
        <v>306900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1</v>
      </c>
      <c r="AD66" s="53">
        <v>25000</v>
      </c>
      <c r="AE66" s="53">
        <v>0</v>
      </c>
      <c r="AF66" s="53">
        <v>0</v>
      </c>
      <c r="AG66" s="53">
        <v>1</v>
      </c>
      <c r="AH66" s="53">
        <v>984</v>
      </c>
      <c r="AI66" s="53">
        <v>0</v>
      </c>
      <c r="AJ66" s="53">
        <v>0</v>
      </c>
      <c r="AK66" s="54">
        <f t="shared" si="0"/>
        <v>2</v>
      </c>
      <c r="AL66" s="54">
        <f t="shared" si="0"/>
        <v>25984</v>
      </c>
      <c r="AM66" s="59"/>
      <c r="AN66" s="59"/>
    </row>
    <row r="67" spans="1:40" s="55" customFormat="1" ht="15" customHeight="1">
      <c r="A67" s="17" t="s">
        <v>55</v>
      </c>
      <c r="B67" s="50" t="s">
        <v>56</v>
      </c>
      <c r="C67" s="28">
        <v>8</v>
      </c>
      <c r="D67" s="28">
        <v>21</v>
      </c>
      <c r="E67" s="28">
        <v>205950</v>
      </c>
      <c r="F67" s="53">
        <v>3</v>
      </c>
      <c r="G67" s="53">
        <v>4</v>
      </c>
      <c r="H67" s="53">
        <v>61800</v>
      </c>
      <c r="I67" s="53">
        <v>4</v>
      </c>
      <c r="J67" s="53">
        <v>14</v>
      </c>
      <c r="K67" s="53">
        <v>130200</v>
      </c>
      <c r="L67" s="53">
        <v>1</v>
      </c>
      <c r="M67" s="53">
        <v>3</v>
      </c>
      <c r="N67" s="53">
        <v>13950</v>
      </c>
      <c r="O67" s="28">
        <v>21</v>
      </c>
      <c r="P67" s="28">
        <v>47</v>
      </c>
      <c r="Q67" s="28">
        <v>481350</v>
      </c>
      <c r="R67" s="53">
        <v>9</v>
      </c>
      <c r="S67" s="53">
        <v>14</v>
      </c>
      <c r="T67" s="53">
        <v>216300</v>
      </c>
      <c r="U67" s="53">
        <v>9</v>
      </c>
      <c r="V67" s="53">
        <v>24</v>
      </c>
      <c r="W67" s="53">
        <v>223200</v>
      </c>
      <c r="X67" s="53">
        <v>3</v>
      </c>
      <c r="Y67" s="53">
        <v>9</v>
      </c>
      <c r="Z67" s="53">
        <v>41850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4">
        <f t="shared" si="0"/>
        <v>0</v>
      </c>
      <c r="AL67" s="54">
        <f t="shared" si="0"/>
        <v>0</v>
      </c>
      <c r="AM67" s="59"/>
      <c r="AN67" s="59"/>
    </row>
    <row r="68" spans="1:40" s="55" customFormat="1" ht="15" customHeight="1">
      <c r="A68" s="17" t="s">
        <v>57</v>
      </c>
      <c r="B68" s="50" t="s">
        <v>58</v>
      </c>
      <c r="C68" s="28">
        <v>10</v>
      </c>
      <c r="D68" s="28">
        <v>33</v>
      </c>
      <c r="E68" s="28">
        <v>303450</v>
      </c>
      <c r="F68" s="53">
        <v>2</v>
      </c>
      <c r="G68" s="53">
        <v>7</v>
      </c>
      <c r="H68" s="53">
        <v>108150</v>
      </c>
      <c r="I68" s="53">
        <v>4</v>
      </c>
      <c r="J68" s="53">
        <v>16</v>
      </c>
      <c r="K68" s="53">
        <v>148800</v>
      </c>
      <c r="L68" s="53">
        <v>4</v>
      </c>
      <c r="M68" s="53">
        <v>10</v>
      </c>
      <c r="N68" s="53">
        <v>46500</v>
      </c>
      <c r="O68" s="28">
        <v>41</v>
      </c>
      <c r="P68" s="28">
        <v>109</v>
      </c>
      <c r="Q68" s="28">
        <v>1003050</v>
      </c>
      <c r="R68" s="53">
        <v>13</v>
      </c>
      <c r="S68" s="53">
        <v>27</v>
      </c>
      <c r="T68" s="53">
        <v>417150</v>
      </c>
      <c r="U68" s="53">
        <v>14</v>
      </c>
      <c r="V68" s="53">
        <v>44</v>
      </c>
      <c r="W68" s="53">
        <v>409200</v>
      </c>
      <c r="X68" s="53">
        <v>14</v>
      </c>
      <c r="Y68" s="53">
        <v>38</v>
      </c>
      <c r="Z68" s="53">
        <v>176700</v>
      </c>
      <c r="AA68" s="53">
        <v>0</v>
      </c>
      <c r="AB68" s="53">
        <v>0</v>
      </c>
      <c r="AC68" s="53">
        <v>3</v>
      </c>
      <c r="AD68" s="53">
        <v>75000</v>
      </c>
      <c r="AE68" s="53">
        <v>0</v>
      </c>
      <c r="AF68" s="53">
        <v>0</v>
      </c>
      <c r="AG68" s="53">
        <v>6</v>
      </c>
      <c r="AH68" s="53">
        <v>22968</v>
      </c>
      <c r="AI68" s="53">
        <v>22</v>
      </c>
      <c r="AJ68" s="53">
        <v>79335</v>
      </c>
      <c r="AK68" s="54">
        <f t="shared" si="0"/>
        <v>31</v>
      </c>
      <c r="AL68" s="54">
        <f t="shared" si="0"/>
        <v>177303</v>
      </c>
      <c r="AM68" s="59"/>
      <c r="AN68" s="59"/>
    </row>
    <row r="69" spans="1:40" s="55" customFormat="1" ht="15" customHeight="1">
      <c r="A69" s="17" t="s">
        <v>59</v>
      </c>
      <c r="B69" s="50" t="s">
        <v>60</v>
      </c>
      <c r="C69" s="28">
        <v>15</v>
      </c>
      <c r="D69" s="28">
        <v>36</v>
      </c>
      <c r="E69" s="28">
        <v>371400</v>
      </c>
      <c r="F69" s="53">
        <v>7</v>
      </c>
      <c r="G69" s="53">
        <v>12</v>
      </c>
      <c r="H69" s="53">
        <v>185400</v>
      </c>
      <c r="I69" s="53">
        <v>5</v>
      </c>
      <c r="J69" s="53">
        <v>16</v>
      </c>
      <c r="K69" s="53">
        <v>148800</v>
      </c>
      <c r="L69" s="53">
        <v>3</v>
      </c>
      <c r="M69" s="53">
        <v>8</v>
      </c>
      <c r="N69" s="53">
        <v>37200</v>
      </c>
      <c r="O69" s="28">
        <v>58</v>
      </c>
      <c r="P69" s="28">
        <v>158</v>
      </c>
      <c r="Q69" s="28">
        <v>1633050</v>
      </c>
      <c r="R69" s="53">
        <v>25</v>
      </c>
      <c r="S69" s="53">
        <v>44</v>
      </c>
      <c r="T69" s="53">
        <v>679800</v>
      </c>
      <c r="U69" s="53">
        <v>25</v>
      </c>
      <c r="V69" s="53">
        <v>91</v>
      </c>
      <c r="W69" s="53">
        <v>846300</v>
      </c>
      <c r="X69" s="53">
        <v>8</v>
      </c>
      <c r="Y69" s="53">
        <v>23</v>
      </c>
      <c r="Z69" s="53">
        <v>106950</v>
      </c>
      <c r="AA69" s="53">
        <v>1</v>
      </c>
      <c r="AB69" s="53">
        <v>10000</v>
      </c>
      <c r="AC69" s="53">
        <v>0</v>
      </c>
      <c r="AD69" s="53">
        <v>0</v>
      </c>
      <c r="AE69" s="53">
        <v>0</v>
      </c>
      <c r="AF69" s="53">
        <v>0</v>
      </c>
      <c r="AG69" s="53">
        <v>20</v>
      </c>
      <c r="AH69" s="53">
        <v>57380</v>
      </c>
      <c r="AI69" s="53">
        <v>0</v>
      </c>
      <c r="AJ69" s="53">
        <v>0</v>
      </c>
      <c r="AK69" s="54">
        <f t="shared" si="0"/>
        <v>21</v>
      </c>
      <c r="AL69" s="54">
        <f t="shared" si="0"/>
        <v>67380</v>
      </c>
      <c r="AM69" s="59"/>
      <c r="AN69" s="59"/>
    </row>
    <row r="70" spans="1:40" s="55" customFormat="1" ht="15" customHeight="1">
      <c r="A70" s="17" t="s">
        <v>61</v>
      </c>
      <c r="B70" s="50" t="s">
        <v>62</v>
      </c>
      <c r="C70" s="28">
        <v>8</v>
      </c>
      <c r="D70" s="28">
        <v>20</v>
      </c>
      <c r="E70" s="28">
        <v>182850</v>
      </c>
      <c r="F70" s="53">
        <v>1</v>
      </c>
      <c r="G70" s="53">
        <v>1</v>
      </c>
      <c r="H70" s="53">
        <v>15450</v>
      </c>
      <c r="I70" s="53">
        <v>6</v>
      </c>
      <c r="J70" s="53">
        <v>17</v>
      </c>
      <c r="K70" s="53">
        <v>158100</v>
      </c>
      <c r="L70" s="53">
        <v>1</v>
      </c>
      <c r="M70" s="53">
        <v>2</v>
      </c>
      <c r="N70" s="53">
        <v>9300</v>
      </c>
      <c r="O70" s="28">
        <v>40</v>
      </c>
      <c r="P70" s="28">
        <v>101</v>
      </c>
      <c r="Q70" s="28">
        <v>932400</v>
      </c>
      <c r="R70" s="53">
        <v>11</v>
      </c>
      <c r="S70" s="53">
        <v>14</v>
      </c>
      <c r="T70" s="53">
        <v>216300</v>
      </c>
      <c r="U70" s="53">
        <v>22</v>
      </c>
      <c r="V70" s="53">
        <v>67</v>
      </c>
      <c r="W70" s="53">
        <v>623100</v>
      </c>
      <c r="X70" s="53">
        <v>7</v>
      </c>
      <c r="Y70" s="53">
        <v>20</v>
      </c>
      <c r="Z70" s="53">
        <v>93000</v>
      </c>
      <c r="AA70" s="53">
        <v>0</v>
      </c>
      <c r="AB70" s="53">
        <v>0</v>
      </c>
      <c r="AC70" s="53">
        <v>0</v>
      </c>
      <c r="AD70" s="53">
        <v>0</v>
      </c>
      <c r="AE70" s="53">
        <v>0</v>
      </c>
      <c r="AF70" s="53">
        <v>0</v>
      </c>
      <c r="AG70" s="53">
        <v>3</v>
      </c>
      <c r="AH70" s="53">
        <v>5986</v>
      </c>
      <c r="AI70" s="53">
        <v>1</v>
      </c>
      <c r="AJ70" s="53">
        <v>22678</v>
      </c>
      <c r="AK70" s="54">
        <f t="shared" si="0"/>
        <v>4</v>
      </c>
      <c r="AL70" s="54">
        <f t="shared" si="0"/>
        <v>28664</v>
      </c>
      <c r="AM70" s="59"/>
      <c r="AN70" s="59"/>
    </row>
    <row r="71" spans="1:40" s="55" customFormat="1" ht="15" customHeight="1">
      <c r="A71" s="17" t="s">
        <v>63</v>
      </c>
      <c r="B71" s="50" t="s">
        <v>64</v>
      </c>
      <c r="C71" s="28">
        <v>6</v>
      </c>
      <c r="D71" s="28">
        <v>19</v>
      </c>
      <c r="E71" s="28">
        <v>148800</v>
      </c>
      <c r="F71" s="53">
        <v>0</v>
      </c>
      <c r="G71" s="53">
        <v>0</v>
      </c>
      <c r="H71" s="53">
        <v>0</v>
      </c>
      <c r="I71" s="53">
        <v>4</v>
      </c>
      <c r="J71" s="53">
        <v>13</v>
      </c>
      <c r="K71" s="53">
        <v>120900</v>
      </c>
      <c r="L71" s="53">
        <v>2</v>
      </c>
      <c r="M71" s="53">
        <v>6</v>
      </c>
      <c r="N71" s="53">
        <v>27900</v>
      </c>
      <c r="O71" s="28">
        <v>62</v>
      </c>
      <c r="P71" s="28">
        <v>141</v>
      </c>
      <c r="Q71" s="28">
        <v>1264950</v>
      </c>
      <c r="R71" s="53">
        <v>19</v>
      </c>
      <c r="S71" s="53">
        <v>28</v>
      </c>
      <c r="T71" s="53">
        <v>432600</v>
      </c>
      <c r="U71" s="53">
        <v>22</v>
      </c>
      <c r="V71" s="53">
        <v>66</v>
      </c>
      <c r="W71" s="53">
        <v>613800</v>
      </c>
      <c r="X71" s="53">
        <v>21</v>
      </c>
      <c r="Y71" s="53">
        <v>47</v>
      </c>
      <c r="Z71" s="53">
        <v>218550</v>
      </c>
      <c r="AA71" s="53">
        <v>0</v>
      </c>
      <c r="AB71" s="53">
        <v>0</v>
      </c>
      <c r="AC71" s="53">
        <v>3</v>
      </c>
      <c r="AD71" s="53">
        <v>75000</v>
      </c>
      <c r="AE71" s="53">
        <v>0</v>
      </c>
      <c r="AF71" s="53">
        <v>0</v>
      </c>
      <c r="AG71" s="53">
        <v>10</v>
      </c>
      <c r="AH71" s="53">
        <v>17621</v>
      </c>
      <c r="AI71" s="53">
        <v>17</v>
      </c>
      <c r="AJ71" s="53">
        <v>34703</v>
      </c>
      <c r="AK71" s="54">
        <f t="shared" si="0"/>
        <v>30</v>
      </c>
      <c r="AL71" s="54">
        <f t="shared" si="0"/>
        <v>127324</v>
      </c>
      <c r="AM71" s="59"/>
      <c r="AN71" s="59"/>
    </row>
    <row r="72" spans="1:40" s="55" customFormat="1" ht="15" customHeight="1">
      <c r="A72" s="16" t="s">
        <v>65</v>
      </c>
      <c r="B72" s="18" t="s">
        <v>66</v>
      </c>
      <c r="C72" s="28">
        <v>44</v>
      </c>
      <c r="D72" s="28">
        <v>87</v>
      </c>
      <c r="E72" s="28">
        <v>845250</v>
      </c>
      <c r="F72" s="53">
        <v>12</v>
      </c>
      <c r="G72" s="53">
        <v>21</v>
      </c>
      <c r="H72" s="53">
        <v>324450</v>
      </c>
      <c r="I72" s="53">
        <v>22</v>
      </c>
      <c r="J72" s="53">
        <v>46</v>
      </c>
      <c r="K72" s="53">
        <v>427800</v>
      </c>
      <c r="L72" s="53">
        <v>10</v>
      </c>
      <c r="M72" s="53">
        <v>20</v>
      </c>
      <c r="N72" s="53">
        <v>93000</v>
      </c>
      <c r="O72" s="28">
        <v>169</v>
      </c>
      <c r="P72" s="28">
        <v>348</v>
      </c>
      <c r="Q72" s="28">
        <v>3567450</v>
      </c>
      <c r="R72" s="53">
        <v>58</v>
      </c>
      <c r="S72" s="53">
        <v>106</v>
      </c>
      <c r="T72" s="53">
        <v>1637700</v>
      </c>
      <c r="U72" s="53">
        <v>80</v>
      </c>
      <c r="V72" s="53">
        <v>173</v>
      </c>
      <c r="W72" s="53">
        <v>1608900</v>
      </c>
      <c r="X72" s="53">
        <v>31</v>
      </c>
      <c r="Y72" s="53">
        <v>69</v>
      </c>
      <c r="Z72" s="53">
        <v>320850</v>
      </c>
      <c r="AA72" s="53">
        <v>0</v>
      </c>
      <c r="AB72" s="53">
        <v>0</v>
      </c>
      <c r="AC72" s="53">
        <v>2</v>
      </c>
      <c r="AD72" s="53">
        <v>50000</v>
      </c>
      <c r="AE72" s="53">
        <v>0</v>
      </c>
      <c r="AF72" s="53">
        <v>0</v>
      </c>
      <c r="AG72" s="53">
        <v>10</v>
      </c>
      <c r="AH72" s="53">
        <v>21503</v>
      </c>
      <c r="AI72" s="53">
        <v>66</v>
      </c>
      <c r="AJ72" s="53">
        <v>154662</v>
      </c>
      <c r="AK72" s="54">
        <f t="shared" si="0"/>
        <v>78</v>
      </c>
      <c r="AL72" s="54">
        <f t="shared" si="0"/>
        <v>226165</v>
      </c>
      <c r="AM72" s="59"/>
      <c r="AN72" s="59"/>
    </row>
    <row r="73" spans="1:40" s="55" customFormat="1" ht="15" customHeight="1">
      <c r="A73" s="16" t="s">
        <v>67</v>
      </c>
      <c r="B73" s="18" t="s">
        <v>68</v>
      </c>
      <c r="C73" s="28">
        <v>61</v>
      </c>
      <c r="D73" s="28">
        <v>131</v>
      </c>
      <c r="E73" s="28">
        <v>1184100</v>
      </c>
      <c r="F73" s="53">
        <v>18</v>
      </c>
      <c r="G73" s="53">
        <v>33</v>
      </c>
      <c r="H73" s="53">
        <v>509850</v>
      </c>
      <c r="I73" s="53">
        <v>19</v>
      </c>
      <c r="J73" s="53">
        <v>47</v>
      </c>
      <c r="K73" s="53">
        <v>437100</v>
      </c>
      <c r="L73" s="53">
        <v>24</v>
      </c>
      <c r="M73" s="53">
        <v>51</v>
      </c>
      <c r="N73" s="53">
        <v>237150</v>
      </c>
      <c r="O73" s="28">
        <v>174</v>
      </c>
      <c r="P73" s="28">
        <v>370</v>
      </c>
      <c r="Q73" s="28">
        <v>3613200</v>
      </c>
      <c r="R73" s="53">
        <v>67</v>
      </c>
      <c r="S73" s="53">
        <v>121</v>
      </c>
      <c r="T73" s="53">
        <v>1869450</v>
      </c>
      <c r="U73" s="53">
        <v>54</v>
      </c>
      <c r="V73" s="53">
        <v>126</v>
      </c>
      <c r="W73" s="53">
        <v>1171800</v>
      </c>
      <c r="X73" s="53">
        <v>53</v>
      </c>
      <c r="Y73" s="53">
        <v>123</v>
      </c>
      <c r="Z73" s="53">
        <v>571950</v>
      </c>
      <c r="AA73" s="53">
        <v>0</v>
      </c>
      <c r="AB73" s="53">
        <v>0</v>
      </c>
      <c r="AC73" s="53">
        <v>4</v>
      </c>
      <c r="AD73" s="53">
        <v>100000</v>
      </c>
      <c r="AE73" s="53">
        <v>0</v>
      </c>
      <c r="AF73" s="53">
        <v>0</v>
      </c>
      <c r="AG73" s="53">
        <v>173</v>
      </c>
      <c r="AH73" s="53">
        <v>121722</v>
      </c>
      <c r="AI73" s="53">
        <v>109</v>
      </c>
      <c r="AJ73" s="53">
        <v>78165</v>
      </c>
      <c r="AK73" s="54">
        <f t="shared" si="0"/>
        <v>286</v>
      </c>
      <c r="AL73" s="54">
        <f t="shared" si="0"/>
        <v>299887</v>
      </c>
      <c r="AM73" s="59"/>
      <c r="AN73" s="59"/>
    </row>
    <row r="74" spans="1:40" s="55" customFormat="1" ht="15" customHeight="1">
      <c r="A74" s="16" t="s">
        <v>69</v>
      </c>
      <c r="B74" s="18" t="s">
        <v>70</v>
      </c>
      <c r="C74" s="28">
        <v>0</v>
      </c>
      <c r="D74" s="28">
        <v>0</v>
      </c>
      <c r="E74" s="28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28">
        <v>4</v>
      </c>
      <c r="P74" s="28">
        <v>10</v>
      </c>
      <c r="Q74" s="28">
        <v>154500</v>
      </c>
      <c r="R74" s="53">
        <v>4</v>
      </c>
      <c r="S74" s="53">
        <v>10</v>
      </c>
      <c r="T74" s="53">
        <v>154500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4">
        <f t="shared" si="0"/>
        <v>0</v>
      </c>
      <c r="AL74" s="54">
        <f t="shared" si="0"/>
        <v>0</v>
      </c>
      <c r="AM74" s="59"/>
      <c r="AN74" s="59"/>
    </row>
    <row r="75" spans="1:40" s="55" customFormat="1" ht="15" customHeight="1">
      <c r="A75" s="17" t="s">
        <v>71</v>
      </c>
      <c r="B75" s="50" t="s">
        <v>72</v>
      </c>
      <c r="C75" s="28">
        <v>0</v>
      </c>
      <c r="D75" s="28">
        <v>0</v>
      </c>
      <c r="E75" s="28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28">
        <v>4</v>
      </c>
      <c r="P75" s="28">
        <v>10</v>
      </c>
      <c r="Q75" s="28">
        <v>154500</v>
      </c>
      <c r="R75" s="53">
        <v>4</v>
      </c>
      <c r="S75" s="53">
        <v>10</v>
      </c>
      <c r="T75" s="53">
        <v>154500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4">
        <f t="shared" si="0"/>
        <v>0</v>
      </c>
      <c r="AL75" s="54">
        <f t="shared" si="0"/>
        <v>0</v>
      </c>
      <c r="AM75" s="59"/>
      <c r="AN75" s="59"/>
    </row>
    <row r="76" spans="1:40" s="55" customFormat="1" ht="15" customHeight="1">
      <c r="A76" s="17" t="s">
        <v>73</v>
      </c>
      <c r="B76" s="50" t="s">
        <v>74</v>
      </c>
      <c r="C76" s="28">
        <v>0</v>
      </c>
      <c r="D76" s="28">
        <v>0</v>
      </c>
      <c r="E76" s="28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28">
        <v>0</v>
      </c>
      <c r="P76" s="28">
        <v>0</v>
      </c>
      <c r="Q76" s="28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4">
        <f t="shared" si="0"/>
        <v>0</v>
      </c>
      <c r="AL76" s="54">
        <f t="shared" si="0"/>
        <v>0</v>
      </c>
      <c r="AM76" s="59"/>
      <c r="AN76" s="59"/>
    </row>
    <row r="77" spans="1:43" s="10" customFormat="1" ht="12.75" customHeight="1">
      <c r="A77" s="104" t="s">
        <v>191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64"/>
      <c r="AM77" s="64"/>
      <c r="AN77" s="64"/>
      <c r="AO77" s="64"/>
      <c r="AP77" s="64"/>
      <c r="AQ77" s="64"/>
    </row>
    <row r="78" spans="1:37" s="48" customFormat="1" ht="12" customHeight="1">
      <c r="A78" s="103" t="s">
        <v>75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20"/>
    </row>
    <row r="79" spans="1:37" s="48" customFormat="1" ht="12" customHeight="1">
      <c r="A79" s="106" t="s">
        <v>192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</row>
    <row r="80" spans="1:37" s="48" customFormat="1" ht="12" customHeight="1">
      <c r="A80" s="103" t="s">
        <v>193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20"/>
    </row>
    <row r="82" spans="2:40" s="45" customFormat="1" ht="16.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</row>
    <row r="83" spans="2:40" ht="16.5">
      <c r="B83" s="13"/>
      <c r="C83" s="13"/>
      <c r="D83" s="44"/>
      <c r="E83" s="44"/>
      <c r="F83" s="13"/>
      <c r="G83" s="13"/>
      <c r="H83" s="44"/>
      <c r="I83" s="13"/>
      <c r="J83" s="13"/>
      <c r="K83" s="44"/>
      <c r="L83" s="13"/>
      <c r="M83" s="13"/>
      <c r="N83" s="44"/>
      <c r="O83" s="44"/>
      <c r="P83" s="44"/>
      <c r="Q83" s="44"/>
      <c r="R83" s="13"/>
      <c r="S83" s="44"/>
      <c r="T83" s="44"/>
      <c r="U83" s="13"/>
      <c r="V83" s="44"/>
      <c r="W83" s="44"/>
      <c r="X83" s="13"/>
      <c r="Y83" s="44"/>
      <c r="Z83" s="44"/>
      <c r="AA83" s="13"/>
      <c r="AB83" s="44"/>
      <c r="AC83" s="13"/>
      <c r="AD83" s="44"/>
      <c r="AE83" s="13"/>
      <c r="AF83" s="44"/>
      <c r="AG83" s="13"/>
      <c r="AH83" s="44"/>
      <c r="AI83" s="13"/>
      <c r="AJ83" s="44"/>
      <c r="AK83" s="13"/>
      <c r="AL83" s="44"/>
      <c r="AM83" s="13"/>
      <c r="AN83" s="44"/>
    </row>
    <row r="84" spans="2:40" ht="16.5">
      <c r="B84" s="13"/>
      <c r="C84" s="13"/>
      <c r="D84" s="44"/>
      <c r="E84" s="44"/>
      <c r="F84" s="13"/>
      <c r="G84" s="13"/>
      <c r="H84" s="44"/>
      <c r="I84" s="13"/>
      <c r="J84" s="13"/>
      <c r="K84" s="44"/>
      <c r="L84" s="13"/>
      <c r="M84" s="13"/>
      <c r="N84" s="44"/>
      <c r="O84" s="44"/>
      <c r="P84" s="44"/>
      <c r="Q84" s="44"/>
      <c r="R84" s="13"/>
      <c r="S84" s="44"/>
      <c r="T84" s="44"/>
      <c r="U84" s="13"/>
      <c r="V84" s="44"/>
      <c r="W84" s="44"/>
      <c r="X84" s="13"/>
      <c r="Y84" s="44"/>
      <c r="Z84" s="44"/>
      <c r="AA84" s="13"/>
      <c r="AB84" s="44"/>
      <c r="AC84" s="13"/>
      <c r="AD84" s="44"/>
      <c r="AE84" s="13"/>
      <c r="AF84" s="44"/>
      <c r="AG84" s="13"/>
      <c r="AH84" s="44"/>
      <c r="AI84" s="13"/>
      <c r="AJ84" s="44"/>
      <c r="AK84" s="13"/>
      <c r="AL84" s="44"/>
      <c r="AM84" s="13"/>
      <c r="AN84" s="44"/>
    </row>
    <row r="85" spans="2:40" ht="16.5">
      <c r="B85" s="13"/>
      <c r="C85" s="13"/>
      <c r="D85" s="44"/>
      <c r="E85" s="44"/>
      <c r="F85" s="13"/>
      <c r="G85" s="13"/>
      <c r="H85" s="44"/>
      <c r="I85" s="13"/>
      <c r="J85" s="13"/>
      <c r="K85" s="44"/>
      <c r="L85" s="13"/>
      <c r="M85" s="13"/>
      <c r="N85" s="44"/>
      <c r="O85" s="44"/>
      <c r="P85" s="44"/>
      <c r="Q85" s="44"/>
      <c r="R85" s="13"/>
      <c r="S85" s="13"/>
      <c r="T85" s="44"/>
      <c r="U85" s="13"/>
      <c r="V85" s="44"/>
      <c r="W85" s="44"/>
      <c r="X85" s="13"/>
      <c r="Y85" s="44"/>
      <c r="Z85" s="44"/>
      <c r="AA85" s="13"/>
      <c r="AB85" s="44"/>
      <c r="AC85" s="13"/>
      <c r="AD85" s="44"/>
      <c r="AE85" s="13"/>
      <c r="AF85" s="44"/>
      <c r="AG85" s="13"/>
      <c r="AH85" s="44"/>
      <c r="AI85" s="13"/>
      <c r="AJ85" s="44"/>
      <c r="AK85" s="13"/>
      <c r="AL85" s="44"/>
      <c r="AM85" s="13"/>
      <c r="AN85" s="44"/>
    </row>
    <row r="86" spans="2:40" ht="16.5">
      <c r="B86" s="13"/>
      <c r="C86" s="13"/>
      <c r="D86" s="13"/>
      <c r="E86" s="44"/>
      <c r="F86" s="13"/>
      <c r="G86" s="13"/>
      <c r="H86" s="44"/>
      <c r="I86" s="13"/>
      <c r="J86" s="13"/>
      <c r="K86" s="44"/>
      <c r="L86" s="13"/>
      <c r="M86" s="13"/>
      <c r="N86" s="44"/>
      <c r="O86" s="13"/>
      <c r="P86" s="13"/>
      <c r="Q86" s="44"/>
      <c r="R86" s="13"/>
      <c r="S86" s="13"/>
      <c r="T86" s="44"/>
      <c r="U86" s="13"/>
      <c r="V86" s="13"/>
      <c r="W86" s="44"/>
      <c r="X86" s="13"/>
      <c r="Y86" s="13"/>
      <c r="Z86" s="44"/>
      <c r="AA86" s="13"/>
      <c r="AB86" s="44"/>
      <c r="AC86" s="13"/>
      <c r="AD86" s="44"/>
      <c r="AE86" s="13"/>
      <c r="AF86" s="44"/>
      <c r="AG86" s="13"/>
      <c r="AH86" s="44"/>
      <c r="AI86" s="13"/>
      <c r="AJ86" s="44"/>
      <c r="AK86" s="13"/>
      <c r="AL86" s="44"/>
      <c r="AM86" s="13"/>
      <c r="AN86" s="44"/>
    </row>
    <row r="87" spans="2:40" ht="16.5">
      <c r="B87" s="13"/>
      <c r="C87" s="13"/>
      <c r="D87" s="13"/>
      <c r="E87" s="44"/>
      <c r="F87" s="13"/>
      <c r="G87" s="13"/>
      <c r="H87" s="44"/>
      <c r="I87" s="13"/>
      <c r="J87" s="13"/>
      <c r="K87" s="44"/>
      <c r="L87" s="13"/>
      <c r="M87" s="13"/>
      <c r="N87" s="44"/>
      <c r="O87" s="13"/>
      <c r="P87" s="13"/>
      <c r="Q87" s="44"/>
      <c r="R87" s="13"/>
      <c r="S87" s="13"/>
      <c r="T87" s="44"/>
      <c r="U87" s="13"/>
      <c r="V87" s="13"/>
      <c r="W87" s="44"/>
      <c r="X87" s="13"/>
      <c r="Y87" s="13"/>
      <c r="Z87" s="44"/>
      <c r="AA87" s="13"/>
      <c r="AB87" s="13"/>
      <c r="AC87" s="13"/>
      <c r="AD87" s="13"/>
      <c r="AE87" s="13"/>
      <c r="AF87" s="13"/>
      <c r="AG87" s="13"/>
      <c r="AH87" s="44"/>
      <c r="AI87" s="13"/>
      <c r="AJ87" s="44"/>
      <c r="AK87" s="13"/>
      <c r="AL87" s="13"/>
      <c r="AM87" s="13"/>
      <c r="AN87" s="13"/>
    </row>
    <row r="88" spans="2:40" ht="16.5">
      <c r="B88" s="13"/>
      <c r="C88" s="13"/>
      <c r="D88" s="13"/>
      <c r="E88" s="44"/>
      <c r="F88" s="13"/>
      <c r="G88" s="13"/>
      <c r="H88" s="44"/>
      <c r="I88" s="13"/>
      <c r="J88" s="13"/>
      <c r="K88" s="44"/>
      <c r="L88" s="13"/>
      <c r="M88" s="13"/>
      <c r="N88" s="44"/>
      <c r="O88" s="13"/>
      <c r="P88" s="13"/>
      <c r="Q88" s="44"/>
      <c r="R88" s="13"/>
      <c r="S88" s="13"/>
      <c r="T88" s="44"/>
      <c r="U88" s="13"/>
      <c r="V88" s="13"/>
      <c r="W88" s="44"/>
      <c r="X88" s="13"/>
      <c r="Y88" s="13"/>
      <c r="Z88" s="44"/>
      <c r="AA88" s="13"/>
      <c r="AB88" s="44"/>
      <c r="AC88" s="13"/>
      <c r="AD88" s="44"/>
      <c r="AE88" s="13"/>
      <c r="AF88" s="13"/>
      <c r="AG88" s="13"/>
      <c r="AH88" s="44"/>
      <c r="AI88" s="13"/>
      <c r="AJ88" s="44"/>
      <c r="AK88" s="13"/>
      <c r="AL88" s="13"/>
      <c r="AM88" s="13"/>
      <c r="AN88" s="13"/>
    </row>
    <row r="89" spans="2:40" ht="16.5">
      <c r="B89" s="13"/>
      <c r="C89" s="13"/>
      <c r="D89" s="13"/>
      <c r="E89" s="44"/>
      <c r="F89" s="13"/>
      <c r="G89" s="13"/>
      <c r="H89" s="44"/>
      <c r="I89" s="13"/>
      <c r="J89" s="13"/>
      <c r="K89" s="44"/>
      <c r="L89" s="13"/>
      <c r="M89" s="13"/>
      <c r="N89" s="44"/>
      <c r="O89" s="13"/>
      <c r="P89" s="13"/>
      <c r="Q89" s="44"/>
      <c r="R89" s="13"/>
      <c r="S89" s="13"/>
      <c r="T89" s="44"/>
      <c r="U89" s="13"/>
      <c r="V89" s="13"/>
      <c r="W89" s="44"/>
      <c r="X89" s="13"/>
      <c r="Y89" s="13"/>
      <c r="Z89" s="44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</row>
    <row r="90" spans="2:40" ht="16.5">
      <c r="B90" s="13"/>
      <c r="C90" s="13"/>
      <c r="D90" s="13"/>
      <c r="E90" s="44"/>
      <c r="F90" s="13"/>
      <c r="G90" s="13"/>
      <c r="H90" s="44"/>
      <c r="I90" s="13"/>
      <c r="J90" s="13"/>
      <c r="K90" s="44"/>
      <c r="L90" s="13"/>
      <c r="M90" s="13"/>
      <c r="N90" s="44"/>
      <c r="O90" s="13"/>
      <c r="P90" s="13"/>
      <c r="Q90" s="44"/>
      <c r="R90" s="13"/>
      <c r="S90" s="13"/>
      <c r="T90" s="44"/>
      <c r="U90" s="13"/>
      <c r="V90" s="13"/>
      <c r="W90" s="44"/>
      <c r="X90" s="13"/>
      <c r="Y90" s="13"/>
      <c r="Z90" s="44"/>
      <c r="AA90" s="13"/>
      <c r="AB90" s="44"/>
      <c r="AC90" s="13"/>
      <c r="AD90" s="13"/>
      <c r="AE90" s="13"/>
      <c r="AF90" s="44"/>
      <c r="AG90" s="13"/>
      <c r="AH90" s="13"/>
      <c r="AI90" s="13"/>
      <c r="AJ90" s="44"/>
      <c r="AK90" s="13"/>
      <c r="AL90" s="44"/>
      <c r="AM90" s="13"/>
      <c r="AN90" s="13"/>
    </row>
    <row r="91" spans="2:40" ht="16.5">
      <c r="B91" s="13"/>
      <c r="C91" s="13"/>
      <c r="D91" s="13"/>
      <c r="E91" s="44"/>
      <c r="F91" s="13"/>
      <c r="G91" s="13"/>
      <c r="H91" s="44"/>
      <c r="I91" s="13"/>
      <c r="J91" s="13"/>
      <c r="K91" s="44"/>
      <c r="L91" s="13"/>
      <c r="M91" s="13"/>
      <c r="N91" s="44"/>
      <c r="O91" s="13"/>
      <c r="P91" s="13"/>
      <c r="Q91" s="44"/>
      <c r="R91" s="13"/>
      <c r="S91" s="13"/>
      <c r="T91" s="44"/>
      <c r="U91" s="13"/>
      <c r="V91" s="13"/>
      <c r="W91" s="44"/>
      <c r="X91" s="13"/>
      <c r="Y91" s="13"/>
      <c r="Z91" s="44"/>
      <c r="AA91" s="13"/>
      <c r="AB91" s="44"/>
      <c r="AC91" s="13"/>
      <c r="AD91" s="44"/>
      <c r="AE91" s="13"/>
      <c r="AF91" s="13"/>
      <c r="AG91" s="13"/>
      <c r="AH91" s="44"/>
      <c r="AI91" s="13"/>
      <c r="AJ91" s="44"/>
      <c r="AK91" s="13"/>
      <c r="AL91" s="44"/>
      <c r="AM91" s="13"/>
      <c r="AN91" s="44"/>
    </row>
    <row r="92" spans="2:40" ht="16.5">
      <c r="B92" s="13"/>
      <c r="C92" s="13"/>
      <c r="D92" s="13"/>
      <c r="E92" s="44"/>
      <c r="F92" s="13"/>
      <c r="G92" s="13"/>
      <c r="H92" s="44"/>
      <c r="I92" s="13"/>
      <c r="J92" s="13"/>
      <c r="K92" s="44"/>
      <c r="L92" s="13"/>
      <c r="M92" s="13"/>
      <c r="N92" s="44"/>
      <c r="O92" s="13"/>
      <c r="P92" s="13"/>
      <c r="Q92" s="44"/>
      <c r="R92" s="13"/>
      <c r="S92" s="13"/>
      <c r="T92" s="44"/>
      <c r="U92" s="13"/>
      <c r="V92" s="13"/>
      <c r="W92" s="44"/>
      <c r="X92" s="13"/>
      <c r="Y92" s="13"/>
      <c r="Z92" s="44"/>
      <c r="AA92" s="13"/>
      <c r="AB92" s="44"/>
      <c r="AC92" s="13"/>
      <c r="AD92" s="44"/>
      <c r="AE92" s="13"/>
      <c r="AF92" s="44"/>
      <c r="AG92" s="13"/>
      <c r="AH92" s="13"/>
      <c r="AI92" s="13"/>
      <c r="AJ92" s="13"/>
      <c r="AK92" s="13"/>
      <c r="AL92" s="13"/>
      <c r="AM92" s="13"/>
      <c r="AN92" s="13"/>
    </row>
    <row r="93" spans="2:40" ht="16.5">
      <c r="B93" s="13"/>
      <c r="C93" s="13"/>
      <c r="D93" s="13"/>
      <c r="E93" s="44"/>
      <c r="F93" s="13"/>
      <c r="G93" s="13"/>
      <c r="H93" s="44"/>
      <c r="I93" s="13"/>
      <c r="J93" s="13"/>
      <c r="K93" s="44"/>
      <c r="L93" s="13"/>
      <c r="M93" s="13"/>
      <c r="N93" s="44"/>
      <c r="O93" s="13"/>
      <c r="P93" s="13"/>
      <c r="Q93" s="44"/>
      <c r="R93" s="13"/>
      <c r="S93" s="13"/>
      <c r="T93" s="44"/>
      <c r="U93" s="13"/>
      <c r="V93" s="13"/>
      <c r="W93" s="44"/>
      <c r="X93" s="13"/>
      <c r="Y93" s="13"/>
      <c r="Z93" s="44"/>
      <c r="AA93" s="13"/>
      <c r="AB93" s="13"/>
      <c r="AC93" s="13"/>
      <c r="AD93" s="44"/>
      <c r="AE93" s="13"/>
      <c r="AF93" s="13"/>
      <c r="AG93" s="13"/>
      <c r="AH93" s="44"/>
      <c r="AI93" s="13"/>
      <c r="AJ93" s="44"/>
      <c r="AK93" s="13"/>
      <c r="AL93" s="44"/>
      <c r="AM93" s="13"/>
      <c r="AN93" s="13"/>
    </row>
    <row r="94" spans="2:40" ht="16.5">
      <c r="B94" s="13"/>
      <c r="C94" s="13"/>
      <c r="D94" s="13"/>
      <c r="E94" s="44"/>
      <c r="F94" s="13"/>
      <c r="G94" s="13"/>
      <c r="H94" s="44"/>
      <c r="I94" s="13"/>
      <c r="J94" s="13"/>
      <c r="K94" s="44"/>
      <c r="L94" s="13"/>
      <c r="M94" s="13"/>
      <c r="N94" s="44"/>
      <c r="O94" s="13"/>
      <c r="P94" s="13"/>
      <c r="Q94" s="44"/>
      <c r="R94" s="13"/>
      <c r="S94" s="13"/>
      <c r="T94" s="44"/>
      <c r="U94" s="13"/>
      <c r="V94" s="13"/>
      <c r="W94" s="44"/>
      <c r="X94" s="13"/>
      <c r="Y94" s="13"/>
      <c r="Z94" s="44"/>
      <c r="AA94" s="13"/>
      <c r="AB94" s="44"/>
      <c r="AC94" s="13"/>
      <c r="AD94" s="44"/>
      <c r="AE94" s="13"/>
      <c r="AF94" s="44"/>
      <c r="AG94" s="13"/>
      <c r="AH94" s="44"/>
      <c r="AI94" s="13"/>
      <c r="AJ94" s="44"/>
      <c r="AK94" s="13"/>
      <c r="AL94" s="44"/>
      <c r="AM94" s="13"/>
      <c r="AN94" s="44"/>
    </row>
    <row r="95" spans="2:40" ht="16.5">
      <c r="B95" s="13"/>
      <c r="C95" s="13"/>
      <c r="D95" s="13"/>
      <c r="E95" s="44"/>
      <c r="F95" s="13"/>
      <c r="G95" s="13"/>
      <c r="H95" s="44"/>
      <c r="I95" s="13"/>
      <c r="J95" s="13"/>
      <c r="K95" s="44"/>
      <c r="L95" s="13"/>
      <c r="M95" s="13"/>
      <c r="N95" s="44"/>
      <c r="O95" s="13"/>
      <c r="P95" s="13"/>
      <c r="Q95" s="44"/>
      <c r="R95" s="13"/>
      <c r="S95" s="13"/>
      <c r="T95" s="44"/>
      <c r="U95" s="13"/>
      <c r="V95" s="13"/>
      <c r="W95" s="44"/>
      <c r="X95" s="13"/>
      <c r="Y95" s="13"/>
      <c r="Z95" s="44"/>
      <c r="AA95" s="13"/>
      <c r="AB95" s="44"/>
      <c r="AC95" s="13"/>
      <c r="AD95" s="44"/>
      <c r="AE95" s="13"/>
      <c r="AF95" s="44"/>
      <c r="AG95" s="13"/>
      <c r="AH95" s="44"/>
      <c r="AI95" s="13"/>
      <c r="AJ95" s="44"/>
      <c r="AK95" s="13"/>
      <c r="AL95" s="13"/>
      <c r="AM95" s="13"/>
      <c r="AN95" s="13"/>
    </row>
    <row r="96" spans="2:40" ht="16.5">
      <c r="B96" s="13"/>
      <c r="C96" s="13"/>
      <c r="D96" s="13"/>
      <c r="E96" s="44"/>
      <c r="F96" s="13"/>
      <c r="G96" s="13"/>
      <c r="H96" s="44"/>
      <c r="I96" s="13"/>
      <c r="J96" s="13"/>
      <c r="K96" s="44"/>
      <c r="L96" s="13"/>
      <c r="M96" s="13"/>
      <c r="N96" s="44"/>
      <c r="O96" s="13"/>
      <c r="P96" s="13"/>
      <c r="Q96" s="44"/>
      <c r="R96" s="13"/>
      <c r="S96" s="13"/>
      <c r="T96" s="44"/>
      <c r="U96" s="13"/>
      <c r="V96" s="13"/>
      <c r="W96" s="44"/>
      <c r="X96" s="13"/>
      <c r="Y96" s="13"/>
      <c r="Z96" s="44"/>
      <c r="AA96" s="13"/>
      <c r="AB96" s="44"/>
      <c r="AC96" s="13"/>
      <c r="AD96" s="44"/>
      <c r="AE96" s="13"/>
      <c r="AF96" s="13"/>
      <c r="AG96" s="13"/>
      <c r="AH96" s="44"/>
      <c r="AI96" s="13"/>
      <c r="AJ96" s="44"/>
      <c r="AK96" s="13"/>
      <c r="AL96" s="13"/>
      <c r="AM96" s="13"/>
      <c r="AN96" s="13"/>
    </row>
    <row r="97" spans="2:40" ht="16.5">
      <c r="B97" s="13"/>
      <c r="C97" s="13"/>
      <c r="D97" s="13"/>
      <c r="E97" s="44"/>
      <c r="F97" s="13"/>
      <c r="G97" s="13"/>
      <c r="H97" s="44"/>
      <c r="I97" s="13"/>
      <c r="J97" s="13"/>
      <c r="K97" s="44"/>
      <c r="L97" s="13"/>
      <c r="M97" s="13"/>
      <c r="N97" s="44"/>
      <c r="O97" s="13"/>
      <c r="P97" s="13"/>
      <c r="Q97" s="44"/>
      <c r="R97" s="13"/>
      <c r="S97" s="13"/>
      <c r="T97" s="44"/>
      <c r="U97" s="13"/>
      <c r="V97" s="13"/>
      <c r="W97" s="44"/>
      <c r="X97" s="13"/>
      <c r="Y97" s="13"/>
      <c r="Z97" s="44"/>
      <c r="AA97" s="13"/>
      <c r="AB97" s="13"/>
      <c r="AC97" s="13"/>
      <c r="AD97" s="44"/>
      <c r="AE97" s="13"/>
      <c r="AF97" s="13"/>
      <c r="AG97" s="13"/>
      <c r="AH97" s="44"/>
      <c r="AI97" s="13"/>
      <c r="AJ97" s="44"/>
      <c r="AK97" s="13"/>
      <c r="AL97" s="13"/>
      <c r="AM97" s="13"/>
      <c r="AN97" s="44"/>
    </row>
    <row r="98" spans="2:40" ht="16.5">
      <c r="B98" s="13"/>
      <c r="C98" s="13"/>
      <c r="D98" s="13"/>
      <c r="E98" s="44"/>
      <c r="F98" s="13"/>
      <c r="G98" s="13"/>
      <c r="H98" s="44"/>
      <c r="I98" s="13"/>
      <c r="J98" s="13"/>
      <c r="K98" s="44"/>
      <c r="L98" s="13"/>
      <c r="M98" s="13"/>
      <c r="N98" s="44"/>
      <c r="O98" s="13"/>
      <c r="P98" s="13"/>
      <c r="Q98" s="44"/>
      <c r="R98" s="13"/>
      <c r="S98" s="13"/>
      <c r="T98" s="44"/>
      <c r="U98" s="13"/>
      <c r="V98" s="13"/>
      <c r="W98" s="44"/>
      <c r="X98" s="13"/>
      <c r="Y98" s="13"/>
      <c r="Z98" s="44"/>
      <c r="AA98" s="13"/>
      <c r="AB98" s="13"/>
      <c r="AC98" s="13"/>
      <c r="AD98" s="44"/>
      <c r="AE98" s="13"/>
      <c r="AF98" s="13"/>
      <c r="AG98" s="13"/>
      <c r="AH98" s="44"/>
      <c r="AI98" s="13"/>
      <c r="AJ98" s="44"/>
      <c r="AK98" s="13"/>
      <c r="AL98" s="44"/>
      <c r="AM98" s="13"/>
      <c r="AN98" s="13"/>
    </row>
    <row r="99" spans="2:40" ht="16.5">
      <c r="B99" s="13"/>
      <c r="C99" s="13"/>
      <c r="D99" s="13"/>
      <c r="E99" s="44"/>
      <c r="F99" s="13"/>
      <c r="G99" s="13"/>
      <c r="H99" s="44"/>
      <c r="I99" s="13"/>
      <c r="J99" s="13"/>
      <c r="K99" s="44"/>
      <c r="L99" s="13"/>
      <c r="M99" s="13"/>
      <c r="N99" s="44"/>
      <c r="O99" s="13"/>
      <c r="P99" s="13"/>
      <c r="Q99" s="44"/>
      <c r="R99" s="13"/>
      <c r="S99" s="13"/>
      <c r="T99" s="44"/>
      <c r="U99" s="13"/>
      <c r="V99" s="13"/>
      <c r="W99" s="44"/>
      <c r="X99" s="13"/>
      <c r="Y99" s="13"/>
      <c r="Z99" s="44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44"/>
    </row>
    <row r="100" spans="2:40" ht="16.5">
      <c r="B100" s="13"/>
      <c r="C100" s="13"/>
      <c r="D100" s="13"/>
      <c r="E100" s="44"/>
      <c r="F100" s="13"/>
      <c r="G100" s="13"/>
      <c r="H100" s="44"/>
      <c r="I100" s="13"/>
      <c r="J100" s="13"/>
      <c r="K100" s="44"/>
      <c r="L100" s="13"/>
      <c r="M100" s="13"/>
      <c r="N100" s="44"/>
      <c r="O100" s="13"/>
      <c r="P100" s="13"/>
      <c r="Q100" s="44"/>
      <c r="R100" s="13"/>
      <c r="S100" s="13"/>
      <c r="T100" s="44"/>
      <c r="U100" s="13"/>
      <c r="V100" s="13"/>
      <c r="W100" s="44"/>
      <c r="X100" s="13"/>
      <c r="Y100" s="13"/>
      <c r="Z100" s="44"/>
      <c r="AA100" s="13"/>
      <c r="AB100" s="44"/>
      <c r="AC100" s="13"/>
      <c r="AD100" s="44"/>
      <c r="AE100" s="13"/>
      <c r="AF100" s="13"/>
      <c r="AG100" s="13"/>
      <c r="AH100" s="44"/>
      <c r="AI100" s="13"/>
      <c r="AJ100" s="13"/>
      <c r="AK100" s="13"/>
      <c r="AL100" s="13"/>
      <c r="AM100" s="13"/>
      <c r="AN100" s="13"/>
    </row>
    <row r="101" spans="2:40" ht="16.5">
      <c r="B101" s="13"/>
      <c r="C101" s="13"/>
      <c r="D101" s="13"/>
      <c r="E101" s="44"/>
      <c r="F101" s="13"/>
      <c r="G101" s="13"/>
      <c r="H101" s="44"/>
      <c r="I101" s="13"/>
      <c r="J101" s="13"/>
      <c r="K101" s="44"/>
      <c r="L101" s="13"/>
      <c r="M101" s="13"/>
      <c r="N101" s="13"/>
      <c r="O101" s="13"/>
      <c r="P101" s="13"/>
      <c r="Q101" s="44"/>
      <c r="R101" s="13"/>
      <c r="S101" s="13"/>
      <c r="T101" s="44"/>
      <c r="U101" s="13"/>
      <c r="V101" s="13"/>
      <c r="W101" s="4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44"/>
      <c r="AI101" s="13"/>
      <c r="AJ101" s="13"/>
      <c r="AK101" s="13"/>
      <c r="AL101" s="13"/>
      <c r="AM101" s="13"/>
      <c r="AN101" s="13"/>
    </row>
    <row r="102" spans="2:40" ht="16.5">
      <c r="B102" s="13"/>
      <c r="C102" s="13"/>
      <c r="D102" s="13"/>
      <c r="E102" s="44"/>
      <c r="F102" s="13"/>
      <c r="G102" s="13"/>
      <c r="H102" s="44"/>
      <c r="I102" s="13"/>
      <c r="J102" s="13"/>
      <c r="K102" s="13"/>
      <c r="L102" s="13"/>
      <c r="M102" s="13"/>
      <c r="N102" s="44"/>
      <c r="O102" s="13"/>
      <c r="P102" s="13"/>
      <c r="Q102" s="44"/>
      <c r="R102" s="13"/>
      <c r="S102" s="13"/>
      <c r="T102" s="44"/>
      <c r="U102" s="13"/>
      <c r="V102" s="13"/>
      <c r="W102" s="44"/>
      <c r="X102" s="13"/>
      <c r="Y102" s="13"/>
      <c r="Z102" s="44"/>
      <c r="AA102" s="13"/>
      <c r="AB102" s="13"/>
      <c r="AC102" s="13"/>
      <c r="AD102" s="13"/>
      <c r="AE102" s="13"/>
      <c r="AF102" s="13"/>
      <c r="AG102" s="13"/>
      <c r="AH102" s="13"/>
      <c r="AI102" s="13"/>
      <c r="AJ102" s="44"/>
      <c r="AK102" s="13"/>
      <c r="AL102" s="44"/>
      <c r="AM102" s="13"/>
      <c r="AN102" s="13"/>
    </row>
    <row r="103" spans="2:40" ht="16.5">
      <c r="B103" s="13"/>
      <c r="C103" s="13"/>
      <c r="D103" s="13"/>
      <c r="E103" s="44"/>
      <c r="F103" s="13"/>
      <c r="G103" s="13"/>
      <c r="H103" s="44"/>
      <c r="I103" s="13"/>
      <c r="J103" s="13"/>
      <c r="K103" s="44"/>
      <c r="L103" s="13"/>
      <c r="M103" s="13"/>
      <c r="N103" s="44"/>
      <c r="O103" s="13"/>
      <c r="P103" s="13"/>
      <c r="Q103" s="44"/>
      <c r="R103" s="13"/>
      <c r="S103" s="13"/>
      <c r="T103" s="44"/>
      <c r="U103" s="13"/>
      <c r="V103" s="13"/>
      <c r="W103" s="44"/>
      <c r="X103" s="13"/>
      <c r="Y103" s="13"/>
      <c r="Z103" s="44"/>
      <c r="AA103" s="13"/>
      <c r="AB103" s="13"/>
      <c r="AC103" s="13"/>
      <c r="AD103" s="44"/>
      <c r="AE103" s="13"/>
      <c r="AF103" s="13"/>
      <c r="AG103" s="13"/>
      <c r="AH103" s="44"/>
      <c r="AI103" s="13"/>
      <c r="AJ103" s="44"/>
      <c r="AK103" s="13"/>
      <c r="AL103" s="13"/>
      <c r="AM103" s="13"/>
      <c r="AN103" s="13"/>
    </row>
    <row r="104" spans="2:40" ht="16.5">
      <c r="B104" s="13"/>
      <c r="C104" s="13"/>
      <c r="D104" s="13"/>
      <c r="E104" s="44"/>
      <c r="F104" s="13"/>
      <c r="G104" s="13"/>
      <c r="H104" s="44"/>
      <c r="I104" s="13"/>
      <c r="J104" s="13"/>
      <c r="K104" s="44"/>
      <c r="L104" s="13"/>
      <c r="M104" s="13"/>
      <c r="N104" s="44"/>
      <c r="O104" s="13"/>
      <c r="P104" s="13"/>
      <c r="Q104" s="44"/>
      <c r="R104" s="13"/>
      <c r="S104" s="13"/>
      <c r="T104" s="44"/>
      <c r="U104" s="13"/>
      <c r="V104" s="13"/>
      <c r="W104" s="44"/>
      <c r="X104" s="13"/>
      <c r="Y104" s="13"/>
      <c r="Z104" s="44"/>
      <c r="AA104" s="13"/>
      <c r="AB104" s="44"/>
      <c r="AC104" s="13"/>
      <c r="AD104" s="44"/>
      <c r="AE104" s="13"/>
      <c r="AF104" s="13"/>
      <c r="AG104" s="13"/>
      <c r="AH104" s="44"/>
      <c r="AI104" s="13"/>
      <c r="AJ104" s="13"/>
      <c r="AK104" s="13"/>
      <c r="AL104" s="13"/>
      <c r="AM104" s="13"/>
      <c r="AN104" s="13"/>
    </row>
    <row r="105" spans="2:40" ht="16.5">
      <c r="B105" s="13"/>
      <c r="C105" s="13"/>
      <c r="D105" s="13"/>
      <c r="E105" s="44"/>
      <c r="F105" s="13"/>
      <c r="G105" s="13"/>
      <c r="H105" s="44"/>
      <c r="I105" s="13"/>
      <c r="J105" s="13"/>
      <c r="K105" s="44"/>
      <c r="L105" s="13"/>
      <c r="M105" s="13"/>
      <c r="N105" s="44"/>
      <c r="O105" s="13"/>
      <c r="P105" s="13"/>
      <c r="Q105" s="44"/>
      <c r="R105" s="13"/>
      <c r="S105" s="13"/>
      <c r="T105" s="44"/>
      <c r="U105" s="13"/>
      <c r="V105" s="13"/>
      <c r="W105" s="44"/>
      <c r="X105" s="13"/>
      <c r="Y105" s="13"/>
      <c r="Z105" s="44"/>
      <c r="AA105" s="13"/>
      <c r="AB105" s="44"/>
      <c r="AC105" s="13"/>
      <c r="AD105" s="44"/>
      <c r="AE105" s="13"/>
      <c r="AF105" s="13"/>
      <c r="AG105" s="13"/>
      <c r="AH105" s="44"/>
      <c r="AI105" s="13"/>
      <c r="AJ105" s="44"/>
      <c r="AK105" s="13"/>
      <c r="AL105" s="13"/>
      <c r="AM105" s="13"/>
      <c r="AN105" s="44"/>
    </row>
    <row r="106" spans="2:40" ht="16.5">
      <c r="B106" s="13"/>
      <c r="C106" s="13"/>
      <c r="D106" s="13"/>
      <c r="E106" s="44"/>
      <c r="F106" s="13"/>
      <c r="G106" s="13"/>
      <c r="H106" s="44"/>
      <c r="I106" s="13"/>
      <c r="J106" s="13"/>
      <c r="K106" s="44"/>
      <c r="L106" s="13"/>
      <c r="M106" s="13"/>
      <c r="N106" s="44"/>
      <c r="O106" s="13"/>
      <c r="P106" s="13"/>
      <c r="Q106" s="44"/>
      <c r="R106" s="13"/>
      <c r="S106" s="13"/>
      <c r="T106" s="44"/>
      <c r="U106" s="13"/>
      <c r="V106" s="13"/>
      <c r="W106" s="44"/>
      <c r="X106" s="13"/>
      <c r="Y106" s="13"/>
      <c r="Z106" s="44"/>
      <c r="AA106" s="13"/>
      <c r="AB106" s="13"/>
      <c r="AC106" s="13"/>
      <c r="AD106" s="44"/>
      <c r="AE106" s="13"/>
      <c r="AF106" s="13"/>
      <c r="AG106" s="13"/>
      <c r="AH106" s="44"/>
      <c r="AI106" s="13"/>
      <c r="AJ106" s="44"/>
      <c r="AK106" s="13"/>
      <c r="AL106" s="13"/>
      <c r="AM106" s="13"/>
      <c r="AN106" s="13"/>
    </row>
    <row r="107" spans="2:40" ht="16.5">
      <c r="B107" s="13"/>
      <c r="C107" s="13"/>
      <c r="D107" s="13"/>
      <c r="E107" s="44"/>
      <c r="F107" s="13"/>
      <c r="G107" s="13"/>
      <c r="H107" s="44"/>
      <c r="I107" s="13"/>
      <c r="J107" s="13"/>
      <c r="K107" s="44"/>
      <c r="L107" s="13"/>
      <c r="M107" s="13"/>
      <c r="N107" s="44"/>
      <c r="O107" s="13"/>
      <c r="P107" s="13"/>
      <c r="Q107" s="44"/>
      <c r="R107" s="13"/>
      <c r="S107" s="13"/>
      <c r="T107" s="44"/>
      <c r="U107" s="13"/>
      <c r="V107" s="13"/>
      <c r="W107" s="44"/>
      <c r="X107" s="13"/>
      <c r="Y107" s="13"/>
      <c r="Z107" s="44"/>
      <c r="AA107" s="13"/>
      <c r="AB107" s="44"/>
      <c r="AC107" s="13"/>
      <c r="AD107" s="44"/>
      <c r="AE107" s="13"/>
      <c r="AF107" s="13"/>
      <c r="AG107" s="13"/>
      <c r="AH107" s="44"/>
      <c r="AI107" s="13"/>
      <c r="AJ107" s="44"/>
      <c r="AK107" s="13"/>
      <c r="AL107" s="44"/>
      <c r="AM107" s="13"/>
      <c r="AN107" s="44"/>
    </row>
    <row r="108" spans="2:40" ht="16.5">
      <c r="B108" s="13"/>
      <c r="C108" s="13"/>
      <c r="D108" s="13"/>
      <c r="E108" s="44"/>
      <c r="F108" s="13"/>
      <c r="G108" s="13"/>
      <c r="H108" s="44"/>
      <c r="I108" s="13"/>
      <c r="J108" s="13"/>
      <c r="K108" s="44"/>
      <c r="L108" s="13"/>
      <c r="M108" s="13"/>
      <c r="N108" s="44"/>
      <c r="O108" s="13"/>
      <c r="P108" s="13"/>
      <c r="Q108" s="44"/>
      <c r="R108" s="13"/>
      <c r="S108" s="13"/>
      <c r="T108" s="44"/>
      <c r="U108" s="13"/>
      <c r="V108" s="13"/>
      <c r="W108" s="44"/>
      <c r="X108" s="13"/>
      <c r="Y108" s="13"/>
      <c r="Z108" s="44"/>
      <c r="AA108" s="13"/>
      <c r="AB108" s="44"/>
      <c r="AC108" s="13"/>
      <c r="AD108" s="44"/>
      <c r="AE108" s="13"/>
      <c r="AF108" s="13"/>
      <c r="AG108" s="13"/>
      <c r="AH108" s="44"/>
      <c r="AI108" s="13"/>
      <c r="AJ108" s="44"/>
      <c r="AK108" s="13"/>
      <c r="AL108" s="13"/>
      <c r="AM108" s="13"/>
      <c r="AN108" s="44"/>
    </row>
    <row r="109" spans="2:26" ht="16.5">
      <c r="B109" s="13"/>
      <c r="C109" s="13"/>
      <c r="D109" s="13"/>
      <c r="E109" s="44"/>
      <c r="F109" s="13"/>
      <c r="G109" s="13"/>
      <c r="H109" s="44"/>
      <c r="I109" s="13"/>
      <c r="J109" s="13"/>
      <c r="K109" s="13"/>
      <c r="L109" s="13"/>
      <c r="M109" s="13"/>
      <c r="N109" s="13"/>
      <c r="O109" s="13"/>
      <c r="P109" s="13"/>
      <c r="Q109" s="44"/>
      <c r="R109" s="13"/>
      <c r="S109" s="13"/>
      <c r="T109" s="44"/>
      <c r="U109" s="13"/>
      <c r="V109" s="13"/>
      <c r="W109" s="13"/>
      <c r="X109" s="13"/>
      <c r="Y109" s="13"/>
      <c r="Z109" s="13"/>
    </row>
    <row r="110" spans="2:26" ht="16.5">
      <c r="B110" s="13"/>
      <c r="C110" s="13"/>
      <c r="D110" s="13"/>
      <c r="E110" s="44"/>
      <c r="F110" s="13"/>
      <c r="G110" s="13"/>
      <c r="H110" s="44"/>
      <c r="I110" s="13"/>
      <c r="J110" s="13"/>
      <c r="K110" s="13"/>
      <c r="L110" s="13"/>
      <c r="M110" s="13"/>
      <c r="N110" s="13"/>
      <c r="O110" s="13"/>
      <c r="P110" s="13"/>
      <c r="Q110" s="44"/>
      <c r="R110" s="13"/>
      <c r="S110" s="13"/>
      <c r="T110" s="44"/>
      <c r="U110" s="13"/>
      <c r="V110" s="13"/>
      <c r="W110" s="13"/>
      <c r="X110" s="13"/>
      <c r="Y110" s="13"/>
      <c r="Z110" s="13"/>
    </row>
  </sheetData>
  <sheetProtection/>
  <mergeCells count="56">
    <mergeCell ref="A77:AK77"/>
    <mergeCell ref="A79:AK79"/>
    <mergeCell ref="A78:AJ78"/>
    <mergeCell ref="A80:AJ80"/>
    <mergeCell ref="AI45:AJ45"/>
    <mergeCell ref="A44:B47"/>
    <mergeCell ref="AA44:AB44"/>
    <mergeCell ref="I45:K45"/>
    <mergeCell ref="L45:N45"/>
    <mergeCell ref="U45:W45"/>
    <mergeCell ref="A37:AK37"/>
    <mergeCell ref="A39:AK39"/>
    <mergeCell ref="A38:AJ38"/>
    <mergeCell ref="A40:AJ40"/>
    <mergeCell ref="A48:B48"/>
    <mergeCell ref="AC45:AD45"/>
    <mergeCell ref="AE45:AF45"/>
    <mergeCell ref="AG45:AH45"/>
    <mergeCell ref="C45:E45"/>
    <mergeCell ref="F45:H45"/>
    <mergeCell ref="AC44:AD44"/>
    <mergeCell ref="AE44:AF44"/>
    <mergeCell ref="AK44:AL44"/>
    <mergeCell ref="AG44:AH44"/>
    <mergeCell ref="AI44:AJ44"/>
    <mergeCell ref="O44:Z44"/>
    <mergeCell ref="AK45:AL45"/>
    <mergeCell ref="X45:Z45"/>
    <mergeCell ref="AA45:AB45"/>
    <mergeCell ref="F5:H5"/>
    <mergeCell ref="I5:K5"/>
    <mergeCell ref="L5:N5"/>
    <mergeCell ref="R45:T45"/>
    <mergeCell ref="O45:Q45"/>
    <mergeCell ref="C44:N44"/>
    <mergeCell ref="AC5:AD5"/>
    <mergeCell ref="A4:B7"/>
    <mergeCell ref="C4:N4"/>
    <mergeCell ref="O4:Z4"/>
    <mergeCell ref="C5:E5"/>
    <mergeCell ref="AI4:AJ4"/>
    <mergeCell ref="AK4:AL4"/>
    <mergeCell ref="AA4:AB4"/>
    <mergeCell ref="AC4:AD4"/>
    <mergeCell ref="AE4:AF4"/>
    <mergeCell ref="AG4:AH4"/>
    <mergeCell ref="AI5:AJ5"/>
    <mergeCell ref="AK5:AL5"/>
    <mergeCell ref="AE5:AF5"/>
    <mergeCell ref="AG5:AH5"/>
    <mergeCell ref="A8:B8"/>
    <mergeCell ref="U5:W5"/>
    <mergeCell ref="X5:Z5"/>
    <mergeCell ref="AA5:AB5"/>
    <mergeCell ref="O5:Q5"/>
    <mergeCell ref="R5:T5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0"/>
  <sheetViews>
    <sheetView zoomScalePageLayoutView="0" workbookViewId="0" topLeftCell="A1">
      <selection activeCell="A81" sqref="A81"/>
    </sheetView>
  </sheetViews>
  <sheetFormatPr defaultColWidth="12" defaultRowHeight="12"/>
  <cols>
    <col min="1" max="1" width="9.83203125" style="2" customWidth="1"/>
    <col min="2" max="2" width="15.83203125" style="2" customWidth="1"/>
    <col min="3" max="3" width="9.83203125" style="2" customWidth="1"/>
    <col min="4" max="4" width="8.83203125" style="2" customWidth="1"/>
    <col min="5" max="5" width="12.83203125" style="2" customWidth="1"/>
    <col min="6" max="6" width="9.83203125" style="2" customWidth="1"/>
    <col min="7" max="7" width="8.83203125" style="2" customWidth="1"/>
    <col min="8" max="8" width="12.5" style="2" customWidth="1"/>
    <col min="9" max="9" width="9.83203125" style="2" customWidth="1"/>
    <col min="10" max="10" width="8.83203125" style="2" customWidth="1"/>
    <col min="11" max="11" width="11.66015625" style="2" customWidth="1"/>
    <col min="12" max="12" width="9.83203125" style="2" customWidth="1"/>
    <col min="13" max="13" width="8.83203125" style="2" customWidth="1"/>
    <col min="14" max="14" width="12.16015625" style="2" customWidth="1"/>
    <col min="15" max="15" width="9.83203125" style="2" customWidth="1"/>
    <col min="16" max="16" width="8.83203125" style="2" customWidth="1"/>
    <col min="17" max="17" width="13.33203125" style="2" customWidth="1"/>
    <col min="18" max="18" width="9.83203125" style="2" customWidth="1"/>
    <col min="19" max="19" width="8.83203125" style="2" customWidth="1"/>
    <col min="20" max="20" width="12.66015625" style="2" customWidth="1"/>
    <col min="21" max="21" width="9.83203125" style="2" customWidth="1"/>
    <col min="22" max="22" width="8.83203125" style="2" customWidth="1"/>
    <col min="23" max="23" width="13.16015625" style="2" customWidth="1"/>
    <col min="24" max="24" width="9.83203125" style="2" customWidth="1"/>
    <col min="25" max="25" width="8.83203125" style="2" customWidth="1"/>
    <col min="26" max="26" width="11.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8.83203125" style="2" customWidth="1"/>
    <col min="38" max="38" width="12.16015625" style="2" customWidth="1"/>
    <col min="39" max="41" width="10.33203125" style="2" customWidth="1"/>
    <col min="42" max="42" width="12.5" style="2" customWidth="1"/>
    <col min="43" max="16384" width="12" style="2" customWidth="1"/>
  </cols>
  <sheetData>
    <row r="1" spans="1:2" ht="16.5" customHeight="1">
      <c r="A1" s="1" t="s">
        <v>167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113</v>
      </c>
      <c r="D6" s="4" t="s">
        <v>114</v>
      </c>
      <c r="E6" s="4" t="s">
        <v>115</v>
      </c>
      <c r="F6" s="4" t="s">
        <v>113</v>
      </c>
      <c r="G6" s="4" t="s">
        <v>136</v>
      </c>
      <c r="H6" s="4" t="s">
        <v>115</v>
      </c>
      <c r="I6" s="4" t="s">
        <v>113</v>
      </c>
      <c r="J6" s="4" t="s">
        <v>114</v>
      </c>
      <c r="K6" s="4" t="s">
        <v>115</v>
      </c>
      <c r="L6" s="4" t="s">
        <v>113</v>
      </c>
      <c r="M6" s="4" t="s">
        <v>114</v>
      </c>
      <c r="N6" s="4" t="s">
        <v>115</v>
      </c>
      <c r="O6" s="4" t="s">
        <v>113</v>
      </c>
      <c r="P6" s="4" t="s">
        <v>114</v>
      </c>
      <c r="Q6" s="4" t="s">
        <v>115</v>
      </c>
      <c r="R6" s="4" t="s">
        <v>113</v>
      </c>
      <c r="S6" s="4" t="s">
        <v>114</v>
      </c>
      <c r="T6" s="4" t="s">
        <v>115</v>
      </c>
      <c r="U6" s="4" t="s">
        <v>113</v>
      </c>
      <c r="V6" s="4" t="s">
        <v>114</v>
      </c>
      <c r="W6" s="4" t="s">
        <v>115</v>
      </c>
      <c r="X6" s="4" t="s">
        <v>113</v>
      </c>
      <c r="Y6" s="4" t="s">
        <v>114</v>
      </c>
      <c r="Z6" s="4" t="s">
        <v>115</v>
      </c>
      <c r="AA6" s="4" t="s">
        <v>116</v>
      </c>
      <c r="AB6" s="4" t="s">
        <v>115</v>
      </c>
      <c r="AC6" s="4" t="s">
        <v>116</v>
      </c>
      <c r="AD6" s="4" t="s">
        <v>115</v>
      </c>
      <c r="AE6" s="4" t="s">
        <v>116</v>
      </c>
      <c r="AF6" s="4" t="s">
        <v>115</v>
      </c>
      <c r="AG6" s="4" t="s">
        <v>116</v>
      </c>
      <c r="AH6" s="4" t="s">
        <v>115</v>
      </c>
      <c r="AI6" s="4" t="s">
        <v>116</v>
      </c>
      <c r="AJ6" s="4" t="s">
        <v>115</v>
      </c>
      <c r="AK6" s="4" t="s">
        <v>116</v>
      </c>
      <c r="AL6" s="4" t="s">
        <v>115</v>
      </c>
    </row>
    <row r="7" spans="1:38" s="5" customFormat="1" ht="12" customHeight="1">
      <c r="A7" s="114"/>
      <c r="B7" s="115"/>
      <c r="C7" s="49" t="s">
        <v>117</v>
      </c>
      <c r="D7" s="49" t="s">
        <v>118</v>
      </c>
      <c r="E7" s="49" t="s">
        <v>119</v>
      </c>
      <c r="F7" s="49" t="s">
        <v>117</v>
      </c>
      <c r="G7" s="49" t="s">
        <v>118</v>
      </c>
      <c r="H7" s="49" t="s">
        <v>119</v>
      </c>
      <c r="I7" s="49" t="s">
        <v>117</v>
      </c>
      <c r="J7" s="49" t="s">
        <v>118</v>
      </c>
      <c r="K7" s="49" t="s">
        <v>119</v>
      </c>
      <c r="L7" s="49" t="s">
        <v>117</v>
      </c>
      <c r="M7" s="49" t="s">
        <v>118</v>
      </c>
      <c r="N7" s="49" t="s">
        <v>119</v>
      </c>
      <c r="O7" s="49" t="s">
        <v>117</v>
      </c>
      <c r="P7" s="49" t="s">
        <v>118</v>
      </c>
      <c r="Q7" s="49" t="s">
        <v>119</v>
      </c>
      <c r="R7" s="49" t="s">
        <v>117</v>
      </c>
      <c r="S7" s="49" t="s">
        <v>118</v>
      </c>
      <c r="T7" s="49" t="s">
        <v>119</v>
      </c>
      <c r="U7" s="49" t="s">
        <v>117</v>
      </c>
      <c r="V7" s="49" t="s">
        <v>118</v>
      </c>
      <c r="W7" s="49" t="s">
        <v>119</v>
      </c>
      <c r="X7" s="49" t="s">
        <v>117</v>
      </c>
      <c r="Y7" s="49" t="s">
        <v>118</v>
      </c>
      <c r="Z7" s="49" t="s">
        <v>119</v>
      </c>
      <c r="AA7" s="49" t="s">
        <v>135</v>
      </c>
      <c r="AB7" s="49" t="s">
        <v>119</v>
      </c>
      <c r="AC7" s="49" t="s">
        <v>135</v>
      </c>
      <c r="AD7" s="49" t="s">
        <v>119</v>
      </c>
      <c r="AE7" s="49" t="s">
        <v>135</v>
      </c>
      <c r="AF7" s="49" t="s">
        <v>119</v>
      </c>
      <c r="AG7" s="49" t="s">
        <v>135</v>
      </c>
      <c r="AH7" s="49" t="s">
        <v>119</v>
      </c>
      <c r="AI7" s="49" t="s">
        <v>135</v>
      </c>
      <c r="AJ7" s="49" t="s">
        <v>119</v>
      </c>
      <c r="AK7" s="49" t="s">
        <v>135</v>
      </c>
      <c r="AL7" s="49" t="s">
        <v>119</v>
      </c>
    </row>
    <row r="8" spans="1:38" s="10" customFormat="1" ht="12" customHeight="1">
      <c r="A8" s="109" t="s">
        <v>77</v>
      </c>
      <c r="B8" s="116"/>
      <c r="C8" s="21">
        <v>1776</v>
      </c>
      <c r="D8" s="21">
        <v>4758</v>
      </c>
      <c r="E8" s="21">
        <v>37302825</v>
      </c>
      <c r="F8" s="21">
        <v>390</v>
      </c>
      <c r="G8" s="21">
        <v>736</v>
      </c>
      <c r="H8" s="21">
        <v>10374675</v>
      </c>
      <c r="I8" s="21">
        <v>721</v>
      </c>
      <c r="J8" s="21">
        <v>2129</v>
      </c>
      <c r="K8" s="21">
        <v>18530250</v>
      </c>
      <c r="L8" s="21">
        <v>665</v>
      </c>
      <c r="M8" s="21">
        <v>1893</v>
      </c>
      <c r="N8" s="21">
        <v>8397900</v>
      </c>
      <c r="O8" s="21">
        <v>7872</v>
      </c>
      <c r="P8" s="21">
        <v>20244</v>
      </c>
      <c r="Q8" s="21">
        <v>166127775</v>
      </c>
      <c r="R8" s="21">
        <v>2179</v>
      </c>
      <c r="S8" s="21">
        <v>4022</v>
      </c>
      <c r="T8" s="21">
        <v>56889975</v>
      </c>
      <c r="U8" s="21">
        <v>2951</v>
      </c>
      <c r="V8" s="21">
        <v>8577</v>
      </c>
      <c r="W8" s="21">
        <v>75139350</v>
      </c>
      <c r="X8" s="21">
        <v>2742</v>
      </c>
      <c r="Y8" s="21">
        <v>7645</v>
      </c>
      <c r="Z8" s="21">
        <v>34098450</v>
      </c>
      <c r="AA8" s="21">
        <v>42</v>
      </c>
      <c r="AB8" s="21">
        <v>390000</v>
      </c>
      <c r="AC8" s="21">
        <v>109</v>
      </c>
      <c r="AD8" s="21">
        <v>2450000</v>
      </c>
      <c r="AE8" s="21">
        <v>42</v>
      </c>
      <c r="AF8" s="21">
        <v>462000</v>
      </c>
      <c r="AG8" s="21">
        <v>1270</v>
      </c>
      <c r="AH8" s="21">
        <v>2826500</v>
      </c>
      <c r="AI8" s="21">
        <v>568</v>
      </c>
      <c r="AJ8" s="21">
        <v>1815465</v>
      </c>
      <c r="AK8" s="21">
        <v>2031</v>
      </c>
      <c r="AL8" s="21">
        <v>7943965</v>
      </c>
    </row>
    <row r="9" spans="1:38" s="10" customFormat="1" ht="12" customHeight="1">
      <c r="A9" s="16" t="s">
        <v>76</v>
      </c>
      <c r="B9" s="18" t="s">
        <v>19</v>
      </c>
      <c r="C9" s="21">
        <v>1773</v>
      </c>
      <c r="D9" s="21">
        <v>4751</v>
      </c>
      <c r="E9" s="21">
        <v>37194675</v>
      </c>
      <c r="F9" s="21">
        <v>387</v>
      </c>
      <c r="G9" s="21">
        <v>729</v>
      </c>
      <c r="H9" s="21">
        <v>10266525</v>
      </c>
      <c r="I9" s="21">
        <v>721</v>
      </c>
      <c r="J9" s="21">
        <v>2129</v>
      </c>
      <c r="K9" s="21">
        <v>18530250</v>
      </c>
      <c r="L9" s="21">
        <v>665</v>
      </c>
      <c r="M9" s="21">
        <v>1893</v>
      </c>
      <c r="N9" s="21">
        <v>8397900</v>
      </c>
      <c r="O9" s="21">
        <v>7866</v>
      </c>
      <c r="P9" s="21">
        <v>20232</v>
      </c>
      <c r="Q9" s="21">
        <v>165942375</v>
      </c>
      <c r="R9" s="21">
        <v>2173</v>
      </c>
      <c r="S9" s="21">
        <v>4010</v>
      </c>
      <c r="T9" s="21">
        <v>56704575</v>
      </c>
      <c r="U9" s="21">
        <v>2951</v>
      </c>
      <c r="V9" s="21">
        <v>8577</v>
      </c>
      <c r="W9" s="21">
        <v>75139350</v>
      </c>
      <c r="X9" s="21">
        <v>2742</v>
      </c>
      <c r="Y9" s="21">
        <v>7645</v>
      </c>
      <c r="Z9" s="21">
        <v>34098450</v>
      </c>
      <c r="AA9" s="21">
        <v>41</v>
      </c>
      <c r="AB9" s="21">
        <v>380000</v>
      </c>
      <c r="AC9" s="21">
        <v>109</v>
      </c>
      <c r="AD9" s="21">
        <v>2450000</v>
      </c>
      <c r="AE9" s="21">
        <v>42</v>
      </c>
      <c r="AF9" s="21">
        <v>462000</v>
      </c>
      <c r="AG9" s="21">
        <v>1270</v>
      </c>
      <c r="AH9" s="21">
        <v>2826500</v>
      </c>
      <c r="AI9" s="21">
        <v>568</v>
      </c>
      <c r="AJ9" s="21">
        <v>1815465</v>
      </c>
      <c r="AK9" s="21">
        <v>2030</v>
      </c>
      <c r="AL9" s="21">
        <v>7933965</v>
      </c>
    </row>
    <row r="10" spans="1:38" s="10" customFormat="1" ht="12" customHeight="1">
      <c r="A10" s="16" t="s">
        <v>20</v>
      </c>
      <c r="B10" s="18" t="s">
        <v>21</v>
      </c>
      <c r="C10" s="21">
        <v>1520</v>
      </c>
      <c r="D10" s="21">
        <v>4179</v>
      </c>
      <c r="E10" s="21">
        <v>34542750</v>
      </c>
      <c r="F10" s="21">
        <v>314</v>
      </c>
      <c r="G10" s="21">
        <v>600</v>
      </c>
      <c r="H10" s="21">
        <v>9270000</v>
      </c>
      <c r="I10" s="21">
        <v>613</v>
      </c>
      <c r="J10" s="21">
        <v>1860</v>
      </c>
      <c r="K10" s="21">
        <v>17279400</v>
      </c>
      <c r="L10" s="21">
        <v>593</v>
      </c>
      <c r="M10" s="21">
        <v>1719</v>
      </c>
      <c r="N10" s="21">
        <v>7993350</v>
      </c>
      <c r="O10" s="21">
        <v>6812</v>
      </c>
      <c r="P10" s="21">
        <v>17934</v>
      </c>
      <c r="Q10" s="21">
        <v>154619550</v>
      </c>
      <c r="R10" s="21">
        <v>1795</v>
      </c>
      <c r="S10" s="21">
        <v>3331</v>
      </c>
      <c r="T10" s="21">
        <v>51459300</v>
      </c>
      <c r="U10" s="21">
        <v>2560</v>
      </c>
      <c r="V10" s="21">
        <v>7582</v>
      </c>
      <c r="W10" s="21">
        <v>70512600</v>
      </c>
      <c r="X10" s="21">
        <v>2457</v>
      </c>
      <c r="Y10" s="21">
        <v>7021</v>
      </c>
      <c r="Z10" s="21">
        <v>32647650</v>
      </c>
      <c r="AA10" s="21">
        <v>35</v>
      </c>
      <c r="AB10" s="21">
        <v>350000</v>
      </c>
      <c r="AC10" s="21">
        <v>87</v>
      </c>
      <c r="AD10" s="21">
        <v>2175000</v>
      </c>
      <c r="AE10" s="21">
        <v>42</v>
      </c>
      <c r="AF10" s="21">
        <v>462000</v>
      </c>
      <c r="AG10" s="21">
        <v>1270</v>
      </c>
      <c r="AH10" s="21">
        <v>2826500</v>
      </c>
      <c r="AI10" s="21">
        <v>568</v>
      </c>
      <c r="AJ10" s="21">
        <v>1815465</v>
      </c>
      <c r="AK10" s="21">
        <v>2002</v>
      </c>
      <c r="AL10" s="21">
        <v>7628965</v>
      </c>
    </row>
    <row r="11" spans="1:38" ht="12" customHeight="1">
      <c r="A11" s="17" t="s">
        <v>22</v>
      </c>
      <c r="B11" s="19" t="s">
        <v>23</v>
      </c>
      <c r="C11" s="21">
        <v>165</v>
      </c>
      <c r="D11" s="21">
        <v>462</v>
      </c>
      <c r="E11" s="21">
        <v>3923850</v>
      </c>
      <c r="F11" s="22">
        <v>39</v>
      </c>
      <c r="G11" s="22">
        <v>77</v>
      </c>
      <c r="H11" s="22">
        <v>1189650</v>
      </c>
      <c r="I11" s="22">
        <v>63</v>
      </c>
      <c r="J11" s="22">
        <v>203</v>
      </c>
      <c r="K11" s="22">
        <v>1887900</v>
      </c>
      <c r="L11" s="22">
        <v>63</v>
      </c>
      <c r="M11" s="22">
        <v>182</v>
      </c>
      <c r="N11" s="22">
        <v>846300</v>
      </c>
      <c r="O11" s="21">
        <v>674</v>
      </c>
      <c r="P11" s="21">
        <v>1709</v>
      </c>
      <c r="Q11" s="21">
        <v>15593850</v>
      </c>
      <c r="R11" s="22">
        <v>235</v>
      </c>
      <c r="S11" s="22">
        <v>448</v>
      </c>
      <c r="T11" s="22">
        <v>6921600</v>
      </c>
      <c r="U11" s="22">
        <v>202</v>
      </c>
      <c r="V11" s="22">
        <v>604</v>
      </c>
      <c r="W11" s="22">
        <v>5617200</v>
      </c>
      <c r="X11" s="22">
        <v>237</v>
      </c>
      <c r="Y11" s="22">
        <v>657</v>
      </c>
      <c r="Z11" s="22">
        <v>3055050</v>
      </c>
      <c r="AA11" s="22">
        <v>1</v>
      </c>
      <c r="AB11" s="22">
        <v>10000</v>
      </c>
      <c r="AC11" s="22">
        <v>9</v>
      </c>
      <c r="AD11" s="22">
        <v>225000</v>
      </c>
      <c r="AE11" s="22">
        <v>1</v>
      </c>
      <c r="AF11" s="22">
        <v>15000</v>
      </c>
      <c r="AG11" s="22">
        <v>86</v>
      </c>
      <c r="AH11" s="22">
        <v>187412</v>
      </c>
      <c r="AI11" s="22">
        <v>93</v>
      </c>
      <c r="AJ11" s="22">
        <v>205080</v>
      </c>
      <c r="AK11" s="22">
        <v>190</v>
      </c>
      <c r="AL11" s="22">
        <v>642492</v>
      </c>
    </row>
    <row r="12" spans="1:38" ht="12" customHeight="1">
      <c r="A12" s="17" t="s">
        <v>24</v>
      </c>
      <c r="B12" s="19" t="s">
        <v>25</v>
      </c>
      <c r="C12" s="21">
        <v>83</v>
      </c>
      <c r="D12" s="21">
        <v>257</v>
      </c>
      <c r="E12" s="21">
        <v>2241750</v>
      </c>
      <c r="F12" s="22">
        <v>27</v>
      </c>
      <c r="G12" s="22">
        <v>53</v>
      </c>
      <c r="H12" s="22">
        <v>818850</v>
      </c>
      <c r="I12" s="22">
        <v>26</v>
      </c>
      <c r="J12" s="22">
        <v>102</v>
      </c>
      <c r="K12" s="22">
        <v>948600</v>
      </c>
      <c r="L12" s="22">
        <v>30</v>
      </c>
      <c r="M12" s="22">
        <v>102</v>
      </c>
      <c r="N12" s="22">
        <v>474300</v>
      </c>
      <c r="O12" s="21">
        <v>382</v>
      </c>
      <c r="P12" s="21">
        <v>1004</v>
      </c>
      <c r="Q12" s="21">
        <v>9046800</v>
      </c>
      <c r="R12" s="22">
        <v>147</v>
      </c>
      <c r="S12" s="22">
        <v>259</v>
      </c>
      <c r="T12" s="22">
        <v>4001550</v>
      </c>
      <c r="U12" s="22">
        <v>107</v>
      </c>
      <c r="V12" s="22">
        <v>340</v>
      </c>
      <c r="W12" s="22">
        <v>3162000</v>
      </c>
      <c r="X12" s="22">
        <v>128</v>
      </c>
      <c r="Y12" s="22">
        <v>405</v>
      </c>
      <c r="Z12" s="22">
        <v>1883250</v>
      </c>
      <c r="AA12" s="22">
        <v>1</v>
      </c>
      <c r="AB12" s="22">
        <v>10000</v>
      </c>
      <c r="AC12" s="22">
        <v>6</v>
      </c>
      <c r="AD12" s="22">
        <v>150000</v>
      </c>
      <c r="AE12" s="22">
        <v>1</v>
      </c>
      <c r="AF12" s="22">
        <v>15000</v>
      </c>
      <c r="AG12" s="22">
        <v>96</v>
      </c>
      <c r="AH12" s="22">
        <v>184857</v>
      </c>
      <c r="AI12" s="22">
        <v>88</v>
      </c>
      <c r="AJ12" s="22">
        <v>322018</v>
      </c>
      <c r="AK12" s="22">
        <v>192</v>
      </c>
      <c r="AL12" s="22">
        <v>681875</v>
      </c>
    </row>
    <row r="13" spans="1:38" ht="12" customHeight="1">
      <c r="A13" s="17" t="s">
        <v>26</v>
      </c>
      <c r="B13" s="19" t="s">
        <v>27</v>
      </c>
      <c r="C13" s="21">
        <v>61</v>
      </c>
      <c r="D13" s="21">
        <v>141</v>
      </c>
      <c r="E13" s="21">
        <v>1385250</v>
      </c>
      <c r="F13" s="22">
        <v>23</v>
      </c>
      <c r="G13" s="22">
        <v>40</v>
      </c>
      <c r="H13" s="22">
        <v>618000</v>
      </c>
      <c r="I13" s="22">
        <v>24</v>
      </c>
      <c r="J13" s="22">
        <v>64</v>
      </c>
      <c r="K13" s="22">
        <v>595200</v>
      </c>
      <c r="L13" s="22">
        <v>14</v>
      </c>
      <c r="M13" s="22">
        <v>37</v>
      </c>
      <c r="N13" s="22">
        <v>172050</v>
      </c>
      <c r="O13" s="21">
        <v>258</v>
      </c>
      <c r="P13" s="21">
        <v>619</v>
      </c>
      <c r="Q13" s="21">
        <v>6190500</v>
      </c>
      <c r="R13" s="22">
        <v>103</v>
      </c>
      <c r="S13" s="22">
        <v>190</v>
      </c>
      <c r="T13" s="22">
        <v>2935500</v>
      </c>
      <c r="U13" s="22">
        <v>97</v>
      </c>
      <c r="V13" s="22">
        <v>271</v>
      </c>
      <c r="W13" s="22">
        <v>2520300</v>
      </c>
      <c r="X13" s="22">
        <v>58</v>
      </c>
      <c r="Y13" s="22">
        <v>158</v>
      </c>
      <c r="Z13" s="22">
        <v>734700</v>
      </c>
      <c r="AA13" s="22">
        <v>1</v>
      </c>
      <c r="AB13" s="22">
        <v>10000</v>
      </c>
      <c r="AC13" s="22">
        <v>4</v>
      </c>
      <c r="AD13" s="22">
        <v>100000</v>
      </c>
      <c r="AE13" s="15" t="s">
        <v>28</v>
      </c>
      <c r="AF13" s="15" t="s">
        <v>28</v>
      </c>
      <c r="AG13" s="22">
        <v>70</v>
      </c>
      <c r="AH13" s="22">
        <v>170287</v>
      </c>
      <c r="AI13" s="22">
        <v>8</v>
      </c>
      <c r="AJ13" s="22">
        <v>7073</v>
      </c>
      <c r="AK13" s="22">
        <v>83</v>
      </c>
      <c r="AL13" s="22">
        <v>287360</v>
      </c>
    </row>
    <row r="14" spans="1:38" ht="12" customHeight="1">
      <c r="A14" s="17" t="s">
        <v>29</v>
      </c>
      <c r="B14" s="19" t="s">
        <v>30</v>
      </c>
      <c r="C14" s="21">
        <v>36</v>
      </c>
      <c r="D14" s="21">
        <v>109</v>
      </c>
      <c r="E14" s="21">
        <v>850200</v>
      </c>
      <c r="F14" s="22">
        <v>9</v>
      </c>
      <c r="G14" s="22">
        <v>15</v>
      </c>
      <c r="H14" s="22">
        <v>231750</v>
      </c>
      <c r="I14" s="22">
        <v>14</v>
      </c>
      <c r="J14" s="22">
        <v>39</v>
      </c>
      <c r="K14" s="22">
        <v>362700</v>
      </c>
      <c r="L14" s="22">
        <v>13</v>
      </c>
      <c r="M14" s="22">
        <v>55</v>
      </c>
      <c r="N14" s="22">
        <v>255750</v>
      </c>
      <c r="O14" s="21">
        <v>165</v>
      </c>
      <c r="P14" s="21">
        <v>472</v>
      </c>
      <c r="Q14" s="21">
        <v>3799200</v>
      </c>
      <c r="R14" s="22">
        <v>37</v>
      </c>
      <c r="S14" s="22">
        <v>59</v>
      </c>
      <c r="T14" s="22">
        <v>911550</v>
      </c>
      <c r="U14" s="22">
        <v>69</v>
      </c>
      <c r="V14" s="22">
        <v>208</v>
      </c>
      <c r="W14" s="22">
        <v>1934400</v>
      </c>
      <c r="X14" s="22">
        <v>59</v>
      </c>
      <c r="Y14" s="22">
        <v>205</v>
      </c>
      <c r="Z14" s="22">
        <v>953250</v>
      </c>
      <c r="AA14" s="15" t="s">
        <v>28</v>
      </c>
      <c r="AB14" s="15" t="s">
        <v>28</v>
      </c>
      <c r="AC14" s="22">
        <v>4</v>
      </c>
      <c r="AD14" s="22">
        <v>100000</v>
      </c>
      <c r="AE14" s="15" t="s">
        <v>28</v>
      </c>
      <c r="AF14" s="15" t="s">
        <v>28</v>
      </c>
      <c r="AG14" s="22">
        <v>37</v>
      </c>
      <c r="AH14" s="22">
        <v>67983</v>
      </c>
      <c r="AI14" s="22">
        <v>23</v>
      </c>
      <c r="AJ14" s="22">
        <v>78274</v>
      </c>
      <c r="AK14" s="22">
        <v>64</v>
      </c>
      <c r="AL14" s="22">
        <v>246257</v>
      </c>
    </row>
    <row r="15" spans="1:38" ht="12" customHeight="1">
      <c r="A15" s="17" t="s">
        <v>31</v>
      </c>
      <c r="B15" s="19" t="s">
        <v>32</v>
      </c>
      <c r="C15" s="21">
        <v>42</v>
      </c>
      <c r="D15" s="21">
        <v>107</v>
      </c>
      <c r="E15" s="21">
        <v>799650</v>
      </c>
      <c r="F15" s="22">
        <v>2</v>
      </c>
      <c r="G15" s="22">
        <v>3</v>
      </c>
      <c r="H15" s="22">
        <v>46350</v>
      </c>
      <c r="I15" s="22">
        <v>21</v>
      </c>
      <c r="J15" s="22">
        <v>58</v>
      </c>
      <c r="K15" s="22">
        <v>539400</v>
      </c>
      <c r="L15" s="22">
        <v>19</v>
      </c>
      <c r="M15" s="22">
        <v>46</v>
      </c>
      <c r="N15" s="22">
        <v>213900</v>
      </c>
      <c r="O15" s="21">
        <v>269</v>
      </c>
      <c r="P15" s="21">
        <v>628</v>
      </c>
      <c r="Q15" s="21">
        <v>5125800</v>
      </c>
      <c r="R15" s="22">
        <v>73</v>
      </c>
      <c r="S15" s="22">
        <v>94</v>
      </c>
      <c r="T15" s="22">
        <v>1452300</v>
      </c>
      <c r="U15" s="22">
        <v>94</v>
      </c>
      <c r="V15" s="22">
        <v>256</v>
      </c>
      <c r="W15" s="22">
        <v>2380800</v>
      </c>
      <c r="X15" s="22">
        <v>102</v>
      </c>
      <c r="Y15" s="22">
        <v>278</v>
      </c>
      <c r="Z15" s="22">
        <v>1292700</v>
      </c>
      <c r="AA15" s="15" t="s">
        <v>28</v>
      </c>
      <c r="AB15" s="15" t="s">
        <v>28</v>
      </c>
      <c r="AC15" s="22">
        <v>2</v>
      </c>
      <c r="AD15" s="22">
        <v>50000</v>
      </c>
      <c r="AE15" s="22">
        <v>3</v>
      </c>
      <c r="AF15" s="22">
        <v>16000</v>
      </c>
      <c r="AG15" s="22">
        <v>46</v>
      </c>
      <c r="AH15" s="22">
        <v>67043</v>
      </c>
      <c r="AI15" s="22">
        <v>7</v>
      </c>
      <c r="AJ15" s="22">
        <v>60370</v>
      </c>
      <c r="AK15" s="22">
        <v>58</v>
      </c>
      <c r="AL15" s="22">
        <v>193413</v>
      </c>
    </row>
    <row r="16" spans="1:38" ht="12" customHeight="1">
      <c r="A16" s="17" t="s">
        <v>33</v>
      </c>
      <c r="B16" s="19" t="s">
        <v>34</v>
      </c>
      <c r="C16" s="21">
        <v>130</v>
      </c>
      <c r="D16" s="21">
        <v>383</v>
      </c>
      <c r="E16" s="21">
        <v>3270900</v>
      </c>
      <c r="F16" s="22">
        <v>25</v>
      </c>
      <c r="G16" s="22">
        <v>54</v>
      </c>
      <c r="H16" s="22">
        <v>834300</v>
      </c>
      <c r="I16" s="22">
        <v>63</v>
      </c>
      <c r="J16" s="22">
        <v>195</v>
      </c>
      <c r="K16" s="22">
        <v>1813500</v>
      </c>
      <c r="L16" s="22">
        <v>42</v>
      </c>
      <c r="M16" s="22">
        <v>134</v>
      </c>
      <c r="N16" s="22">
        <v>623100</v>
      </c>
      <c r="O16" s="21">
        <v>586</v>
      </c>
      <c r="P16" s="21">
        <v>1692</v>
      </c>
      <c r="Q16" s="21">
        <v>14620950</v>
      </c>
      <c r="R16" s="22">
        <v>140</v>
      </c>
      <c r="S16" s="22">
        <v>283</v>
      </c>
      <c r="T16" s="22">
        <v>4372350</v>
      </c>
      <c r="U16" s="22">
        <v>251</v>
      </c>
      <c r="V16" s="22">
        <v>795</v>
      </c>
      <c r="W16" s="22">
        <v>7393500</v>
      </c>
      <c r="X16" s="22">
        <v>195</v>
      </c>
      <c r="Y16" s="22">
        <v>614</v>
      </c>
      <c r="Z16" s="22">
        <v>2855100</v>
      </c>
      <c r="AA16" s="22">
        <v>5</v>
      </c>
      <c r="AB16" s="22">
        <v>50000</v>
      </c>
      <c r="AC16" s="22">
        <v>2</v>
      </c>
      <c r="AD16" s="22">
        <v>50000</v>
      </c>
      <c r="AE16" s="22">
        <v>2</v>
      </c>
      <c r="AF16" s="22">
        <v>20000</v>
      </c>
      <c r="AG16" s="22">
        <v>105</v>
      </c>
      <c r="AH16" s="22">
        <v>304152</v>
      </c>
      <c r="AI16" s="22">
        <v>10</v>
      </c>
      <c r="AJ16" s="22">
        <v>47901</v>
      </c>
      <c r="AK16" s="22">
        <v>124</v>
      </c>
      <c r="AL16" s="22">
        <v>472053</v>
      </c>
    </row>
    <row r="17" spans="1:38" ht="12" customHeight="1">
      <c r="A17" s="17" t="s">
        <v>35</v>
      </c>
      <c r="B17" s="19" t="s">
        <v>36</v>
      </c>
      <c r="C17" s="21">
        <v>83</v>
      </c>
      <c r="D17" s="21">
        <v>181</v>
      </c>
      <c r="E17" s="21">
        <v>1527600</v>
      </c>
      <c r="F17" s="22">
        <v>6</v>
      </c>
      <c r="G17" s="22">
        <v>14</v>
      </c>
      <c r="H17" s="22">
        <v>216300</v>
      </c>
      <c r="I17" s="22">
        <v>46</v>
      </c>
      <c r="J17" s="22">
        <v>115</v>
      </c>
      <c r="K17" s="22">
        <v>1069500</v>
      </c>
      <c r="L17" s="22">
        <v>31</v>
      </c>
      <c r="M17" s="22">
        <v>52</v>
      </c>
      <c r="N17" s="22">
        <v>241800</v>
      </c>
      <c r="O17" s="21">
        <v>373</v>
      </c>
      <c r="P17" s="21">
        <v>785</v>
      </c>
      <c r="Q17" s="21">
        <v>6530250</v>
      </c>
      <c r="R17" s="22">
        <v>41</v>
      </c>
      <c r="S17" s="22">
        <v>60</v>
      </c>
      <c r="T17" s="22">
        <v>927000</v>
      </c>
      <c r="U17" s="22">
        <v>195</v>
      </c>
      <c r="V17" s="22">
        <v>480</v>
      </c>
      <c r="W17" s="22">
        <v>4464000</v>
      </c>
      <c r="X17" s="22">
        <v>137</v>
      </c>
      <c r="Y17" s="22">
        <v>245</v>
      </c>
      <c r="Z17" s="22">
        <v>1139250</v>
      </c>
      <c r="AA17" s="22">
        <v>3</v>
      </c>
      <c r="AB17" s="22">
        <v>30000</v>
      </c>
      <c r="AC17" s="22">
        <v>6</v>
      </c>
      <c r="AD17" s="22">
        <v>150000</v>
      </c>
      <c r="AE17" s="15" t="s">
        <v>28</v>
      </c>
      <c r="AF17" s="15" t="s">
        <v>28</v>
      </c>
      <c r="AG17" s="22">
        <v>7</v>
      </c>
      <c r="AH17" s="22">
        <v>20910</v>
      </c>
      <c r="AI17" s="22">
        <v>3</v>
      </c>
      <c r="AJ17" s="22">
        <v>25869</v>
      </c>
      <c r="AK17" s="22">
        <v>19</v>
      </c>
      <c r="AL17" s="22">
        <v>226779</v>
      </c>
    </row>
    <row r="18" spans="1:38" ht="12" customHeight="1">
      <c r="A18" s="17" t="s">
        <v>37</v>
      </c>
      <c r="B18" s="19" t="s">
        <v>38</v>
      </c>
      <c r="C18" s="21">
        <v>77</v>
      </c>
      <c r="D18" s="21">
        <v>200</v>
      </c>
      <c r="E18" s="21">
        <v>1516950</v>
      </c>
      <c r="F18" s="22">
        <v>5</v>
      </c>
      <c r="G18" s="22">
        <v>10</v>
      </c>
      <c r="H18" s="22">
        <v>154500</v>
      </c>
      <c r="I18" s="22">
        <v>39</v>
      </c>
      <c r="J18" s="22">
        <v>103</v>
      </c>
      <c r="K18" s="22">
        <v>957900</v>
      </c>
      <c r="L18" s="22">
        <v>33</v>
      </c>
      <c r="M18" s="22">
        <v>87</v>
      </c>
      <c r="N18" s="22">
        <v>404550</v>
      </c>
      <c r="O18" s="21">
        <v>430</v>
      </c>
      <c r="P18" s="21">
        <v>1103</v>
      </c>
      <c r="Q18" s="21">
        <v>9201150</v>
      </c>
      <c r="R18" s="22">
        <v>68</v>
      </c>
      <c r="S18" s="22">
        <v>117</v>
      </c>
      <c r="T18" s="22">
        <v>1807650</v>
      </c>
      <c r="U18" s="22">
        <v>204</v>
      </c>
      <c r="V18" s="22">
        <v>604</v>
      </c>
      <c r="W18" s="22">
        <v>5617200</v>
      </c>
      <c r="X18" s="22">
        <v>158</v>
      </c>
      <c r="Y18" s="22">
        <v>382</v>
      </c>
      <c r="Z18" s="22">
        <v>1776300</v>
      </c>
      <c r="AA18" s="22">
        <v>1</v>
      </c>
      <c r="AB18" s="22">
        <v>10000</v>
      </c>
      <c r="AC18" s="22">
        <v>5</v>
      </c>
      <c r="AD18" s="22">
        <v>125000</v>
      </c>
      <c r="AE18" s="22">
        <v>1</v>
      </c>
      <c r="AF18" s="22">
        <v>10000</v>
      </c>
      <c r="AG18" s="22">
        <v>75</v>
      </c>
      <c r="AH18" s="22">
        <v>72695</v>
      </c>
      <c r="AI18" s="22">
        <v>72</v>
      </c>
      <c r="AJ18" s="22">
        <v>135741</v>
      </c>
      <c r="AK18" s="22">
        <v>154</v>
      </c>
      <c r="AL18" s="22">
        <v>353436</v>
      </c>
    </row>
    <row r="19" spans="1:38" ht="12" customHeight="1">
      <c r="A19" s="17" t="s">
        <v>39</v>
      </c>
      <c r="B19" s="19" t="s">
        <v>40</v>
      </c>
      <c r="C19" s="21">
        <v>167</v>
      </c>
      <c r="D19" s="21">
        <v>514</v>
      </c>
      <c r="E19" s="21">
        <v>3857400</v>
      </c>
      <c r="F19" s="22">
        <v>20</v>
      </c>
      <c r="G19" s="22">
        <v>42</v>
      </c>
      <c r="H19" s="22">
        <v>648900</v>
      </c>
      <c r="I19" s="22">
        <v>68</v>
      </c>
      <c r="J19" s="22">
        <v>218</v>
      </c>
      <c r="K19" s="22">
        <v>2027400</v>
      </c>
      <c r="L19" s="22">
        <v>79</v>
      </c>
      <c r="M19" s="22">
        <v>254</v>
      </c>
      <c r="N19" s="22">
        <v>1181100</v>
      </c>
      <c r="O19" s="21">
        <v>687</v>
      </c>
      <c r="P19" s="21">
        <v>1987</v>
      </c>
      <c r="Q19" s="21">
        <v>15424650</v>
      </c>
      <c r="R19" s="22">
        <v>124</v>
      </c>
      <c r="S19" s="22">
        <v>236</v>
      </c>
      <c r="T19" s="22">
        <v>3646200</v>
      </c>
      <c r="U19" s="22">
        <v>256</v>
      </c>
      <c r="V19" s="22">
        <v>782</v>
      </c>
      <c r="W19" s="22">
        <v>7272600</v>
      </c>
      <c r="X19" s="22">
        <v>307</v>
      </c>
      <c r="Y19" s="22">
        <v>969</v>
      </c>
      <c r="Z19" s="22">
        <v>4505850</v>
      </c>
      <c r="AA19" s="22">
        <v>3</v>
      </c>
      <c r="AB19" s="22">
        <v>30000</v>
      </c>
      <c r="AC19" s="22">
        <v>8</v>
      </c>
      <c r="AD19" s="22">
        <v>200000</v>
      </c>
      <c r="AE19" s="22">
        <v>18</v>
      </c>
      <c r="AF19" s="22">
        <v>175000</v>
      </c>
      <c r="AG19" s="22">
        <v>85</v>
      </c>
      <c r="AH19" s="22">
        <v>137647</v>
      </c>
      <c r="AI19" s="22">
        <v>19</v>
      </c>
      <c r="AJ19" s="22">
        <v>99552</v>
      </c>
      <c r="AK19" s="22">
        <v>133</v>
      </c>
      <c r="AL19" s="22">
        <v>642199</v>
      </c>
    </row>
    <row r="20" spans="1:38" ht="12" customHeight="1">
      <c r="A20" s="17" t="s">
        <v>41</v>
      </c>
      <c r="B20" s="19" t="s">
        <v>42</v>
      </c>
      <c r="C20" s="21">
        <v>87</v>
      </c>
      <c r="D20" s="21">
        <v>270</v>
      </c>
      <c r="E20" s="21">
        <v>2259600</v>
      </c>
      <c r="F20" s="22">
        <v>18</v>
      </c>
      <c r="G20" s="22">
        <v>37</v>
      </c>
      <c r="H20" s="22">
        <v>571650</v>
      </c>
      <c r="I20" s="22">
        <v>39</v>
      </c>
      <c r="J20" s="22">
        <v>130</v>
      </c>
      <c r="K20" s="22">
        <v>1209000</v>
      </c>
      <c r="L20" s="22">
        <v>30</v>
      </c>
      <c r="M20" s="22">
        <v>103</v>
      </c>
      <c r="N20" s="22">
        <v>478950</v>
      </c>
      <c r="O20" s="21">
        <v>469</v>
      </c>
      <c r="P20" s="21">
        <v>1304</v>
      </c>
      <c r="Q20" s="21">
        <v>11468850</v>
      </c>
      <c r="R20" s="22">
        <v>144</v>
      </c>
      <c r="S20" s="22">
        <v>302</v>
      </c>
      <c r="T20" s="22">
        <v>4665900</v>
      </c>
      <c r="U20" s="22">
        <v>167</v>
      </c>
      <c r="V20" s="22">
        <v>461</v>
      </c>
      <c r="W20" s="22">
        <v>4287300</v>
      </c>
      <c r="X20" s="22">
        <v>158</v>
      </c>
      <c r="Y20" s="22">
        <v>541</v>
      </c>
      <c r="Z20" s="22">
        <v>2515650</v>
      </c>
      <c r="AA20" s="22">
        <v>5</v>
      </c>
      <c r="AB20" s="22">
        <v>50000</v>
      </c>
      <c r="AC20" s="22">
        <v>6</v>
      </c>
      <c r="AD20" s="22">
        <v>150000</v>
      </c>
      <c r="AE20" s="22">
        <v>15</v>
      </c>
      <c r="AF20" s="22">
        <v>191000</v>
      </c>
      <c r="AG20" s="22">
        <v>193</v>
      </c>
      <c r="AH20" s="22">
        <v>479429</v>
      </c>
      <c r="AI20" s="22">
        <v>18</v>
      </c>
      <c r="AJ20" s="22">
        <v>36686</v>
      </c>
      <c r="AK20" s="22">
        <v>237</v>
      </c>
      <c r="AL20" s="22">
        <v>907115</v>
      </c>
    </row>
    <row r="21" spans="1:38" ht="12" customHeight="1">
      <c r="A21" s="17" t="s">
        <v>43</v>
      </c>
      <c r="B21" s="19" t="s">
        <v>44</v>
      </c>
      <c r="C21" s="21">
        <v>128</v>
      </c>
      <c r="D21" s="21">
        <v>341</v>
      </c>
      <c r="E21" s="21">
        <v>2801250</v>
      </c>
      <c r="F21" s="22">
        <v>28</v>
      </c>
      <c r="G21" s="22">
        <v>54</v>
      </c>
      <c r="H21" s="22">
        <v>834300</v>
      </c>
      <c r="I21" s="22">
        <v>43</v>
      </c>
      <c r="J21" s="22">
        <v>136</v>
      </c>
      <c r="K21" s="22">
        <v>1264800</v>
      </c>
      <c r="L21" s="22">
        <v>57</v>
      </c>
      <c r="M21" s="22">
        <v>151</v>
      </c>
      <c r="N21" s="22">
        <v>702150</v>
      </c>
      <c r="O21" s="21">
        <v>531</v>
      </c>
      <c r="P21" s="21">
        <v>1449</v>
      </c>
      <c r="Q21" s="21">
        <v>12246750</v>
      </c>
      <c r="R21" s="22">
        <v>129</v>
      </c>
      <c r="S21" s="22">
        <v>244</v>
      </c>
      <c r="T21" s="22">
        <v>3769800</v>
      </c>
      <c r="U21" s="22">
        <v>197</v>
      </c>
      <c r="V21" s="22">
        <v>618</v>
      </c>
      <c r="W21" s="22">
        <v>5747400</v>
      </c>
      <c r="X21" s="22">
        <v>205</v>
      </c>
      <c r="Y21" s="22">
        <v>587</v>
      </c>
      <c r="Z21" s="22">
        <v>2729550</v>
      </c>
      <c r="AA21" s="22">
        <v>3</v>
      </c>
      <c r="AB21" s="22">
        <v>30000</v>
      </c>
      <c r="AC21" s="22">
        <v>12</v>
      </c>
      <c r="AD21" s="22">
        <v>300000</v>
      </c>
      <c r="AE21" s="22">
        <v>1</v>
      </c>
      <c r="AF21" s="22">
        <v>20000</v>
      </c>
      <c r="AG21" s="22">
        <v>100</v>
      </c>
      <c r="AH21" s="22">
        <v>195520</v>
      </c>
      <c r="AI21" s="22">
        <v>76</v>
      </c>
      <c r="AJ21" s="22">
        <v>141806</v>
      </c>
      <c r="AK21" s="22">
        <v>192</v>
      </c>
      <c r="AL21" s="22">
        <v>687326</v>
      </c>
    </row>
    <row r="22" spans="1:38" ht="12" customHeight="1">
      <c r="A22" s="17" t="s">
        <v>45</v>
      </c>
      <c r="B22" s="19" t="s">
        <v>46</v>
      </c>
      <c r="C22" s="21">
        <v>85</v>
      </c>
      <c r="D22" s="21">
        <v>189</v>
      </c>
      <c r="E22" s="21">
        <v>1711650</v>
      </c>
      <c r="F22" s="22">
        <v>30</v>
      </c>
      <c r="G22" s="22">
        <v>53</v>
      </c>
      <c r="H22" s="22">
        <v>818850</v>
      </c>
      <c r="I22" s="22">
        <v>23</v>
      </c>
      <c r="J22" s="22">
        <v>56</v>
      </c>
      <c r="K22" s="22">
        <v>520800</v>
      </c>
      <c r="L22" s="22">
        <v>32</v>
      </c>
      <c r="M22" s="22">
        <v>80</v>
      </c>
      <c r="N22" s="22">
        <v>372000</v>
      </c>
      <c r="O22" s="21">
        <v>380</v>
      </c>
      <c r="P22" s="21">
        <v>813</v>
      </c>
      <c r="Q22" s="21">
        <v>7548900</v>
      </c>
      <c r="R22" s="22">
        <v>126</v>
      </c>
      <c r="S22" s="22">
        <v>209</v>
      </c>
      <c r="T22" s="22">
        <v>3229050</v>
      </c>
      <c r="U22" s="22">
        <v>133</v>
      </c>
      <c r="V22" s="22">
        <v>325</v>
      </c>
      <c r="W22" s="22">
        <v>3022500</v>
      </c>
      <c r="X22" s="22">
        <v>121</v>
      </c>
      <c r="Y22" s="22">
        <v>279</v>
      </c>
      <c r="Z22" s="22">
        <v>1297350</v>
      </c>
      <c r="AA22" s="22">
        <v>2</v>
      </c>
      <c r="AB22" s="22">
        <v>20000</v>
      </c>
      <c r="AC22" s="22">
        <v>3</v>
      </c>
      <c r="AD22" s="22">
        <v>75000</v>
      </c>
      <c r="AE22" s="15" t="s">
        <v>28</v>
      </c>
      <c r="AF22" s="15" t="s">
        <v>28</v>
      </c>
      <c r="AG22" s="22">
        <v>115</v>
      </c>
      <c r="AH22" s="22">
        <v>277954</v>
      </c>
      <c r="AI22" s="22">
        <v>58</v>
      </c>
      <c r="AJ22" s="22">
        <v>205504</v>
      </c>
      <c r="AK22" s="22">
        <v>178</v>
      </c>
      <c r="AL22" s="22">
        <v>578458</v>
      </c>
    </row>
    <row r="23" spans="1:38" ht="12" customHeight="1">
      <c r="A23" s="17" t="s">
        <v>47</v>
      </c>
      <c r="B23" s="19" t="s">
        <v>48</v>
      </c>
      <c r="C23" s="21">
        <v>105</v>
      </c>
      <c r="D23" s="21">
        <v>268</v>
      </c>
      <c r="E23" s="21">
        <v>2175900</v>
      </c>
      <c r="F23" s="22">
        <v>22</v>
      </c>
      <c r="G23" s="22">
        <v>37</v>
      </c>
      <c r="H23" s="22">
        <v>571650</v>
      </c>
      <c r="I23" s="22">
        <v>44</v>
      </c>
      <c r="J23" s="22">
        <v>114</v>
      </c>
      <c r="K23" s="22">
        <v>1060200</v>
      </c>
      <c r="L23" s="22">
        <v>39</v>
      </c>
      <c r="M23" s="22">
        <v>117</v>
      </c>
      <c r="N23" s="22">
        <v>544050</v>
      </c>
      <c r="O23" s="21">
        <v>457</v>
      </c>
      <c r="P23" s="21">
        <v>1121</v>
      </c>
      <c r="Q23" s="21">
        <v>10381800</v>
      </c>
      <c r="R23" s="22">
        <v>147</v>
      </c>
      <c r="S23" s="22">
        <v>281</v>
      </c>
      <c r="T23" s="22">
        <v>4336800</v>
      </c>
      <c r="U23" s="22">
        <v>160</v>
      </c>
      <c r="V23" s="22">
        <v>460</v>
      </c>
      <c r="W23" s="22">
        <v>4278000</v>
      </c>
      <c r="X23" s="22">
        <v>150</v>
      </c>
      <c r="Y23" s="22">
        <v>380</v>
      </c>
      <c r="Z23" s="22">
        <v>1767000</v>
      </c>
      <c r="AA23" s="22">
        <v>4</v>
      </c>
      <c r="AB23" s="22">
        <v>40000</v>
      </c>
      <c r="AC23" s="22">
        <v>7</v>
      </c>
      <c r="AD23" s="22">
        <v>175000</v>
      </c>
      <c r="AE23" s="15" t="s">
        <v>28</v>
      </c>
      <c r="AF23" s="15" t="s">
        <v>28</v>
      </c>
      <c r="AG23" s="22">
        <v>110</v>
      </c>
      <c r="AH23" s="22">
        <v>319233</v>
      </c>
      <c r="AI23" s="22">
        <v>9</v>
      </c>
      <c r="AJ23" s="22">
        <v>34249</v>
      </c>
      <c r="AK23" s="22">
        <v>130</v>
      </c>
      <c r="AL23" s="22">
        <v>568482</v>
      </c>
    </row>
    <row r="24" spans="1:38" ht="12" customHeight="1">
      <c r="A24" s="17" t="s">
        <v>49</v>
      </c>
      <c r="B24" s="19" t="s">
        <v>50</v>
      </c>
      <c r="C24" s="21">
        <v>67</v>
      </c>
      <c r="D24" s="21">
        <v>222</v>
      </c>
      <c r="E24" s="21">
        <v>1534050</v>
      </c>
      <c r="F24" s="22">
        <v>5</v>
      </c>
      <c r="G24" s="22">
        <v>9</v>
      </c>
      <c r="H24" s="22">
        <v>139050</v>
      </c>
      <c r="I24" s="22">
        <v>25</v>
      </c>
      <c r="J24" s="22">
        <v>87</v>
      </c>
      <c r="K24" s="22">
        <v>809100</v>
      </c>
      <c r="L24" s="22">
        <v>37</v>
      </c>
      <c r="M24" s="22">
        <v>126</v>
      </c>
      <c r="N24" s="22">
        <v>585900</v>
      </c>
      <c r="O24" s="21">
        <v>347</v>
      </c>
      <c r="P24" s="21">
        <v>1045</v>
      </c>
      <c r="Q24" s="21">
        <v>7755150</v>
      </c>
      <c r="R24" s="22">
        <v>49</v>
      </c>
      <c r="S24" s="22">
        <v>83</v>
      </c>
      <c r="T24" s="22">
        <v>1282350</v>
      </c>
      <c r="U24" s="22">
        <v>135</v>
      </c>
      <c r="V24" s="22">
        <v>430</v>
      </c>
      <c r="W24" s="22">
        <v>3999000</v>
      </c>
      <c r="X24" s="22">
        <v>163</v>
      </c>
      <c r="Y24" s="22">
        <v>532</v>
      </c>
      <c r="Z24" s="22">
        <v>2473800</v>
      </c>
      <c r="AA24" s="22">
        <v>2</v>
      </c>
      <c r="AB24" s="22">
        <v>20000</v>
      </c>
      <c r="AC24" s="22">
        <v>4</v>
      </c>
      <c r="AD24" s="22">
        <v>100000</v>
      </c>
      <c r="AE24" s="15" t="s">
        <v>28</v>
      </c>
      <c r="AF24" s="15" t="s">
        <v>28</v>
      </c>
      <c r="AG24" s="15" t="s">
        <v>28</v>
      </c>
      <c r="AH24" s="15" t="s">
        <v>28</v>
      </c>
      <c r="AI24" s="22">
        <v>2</v>
      </c>
      <c r="AJ24" s="22">
        <v>13559</v>
      </c>
      <c r="AK24" s="22">
        <v>8</v>
      </c>
      <c r="AL24" s="22">
        <v>133559</v>
      </c>
    </row>
    <row r="25" spans="1:38" ht="12" customHeight="1">
      <c r="A25" s="17" t="s">
        <v>51</v>
      </c>
      <c r="B25" s="19" t="s">
        <v>52</v>
      </c>
      <c r="C25" s="21">
        <v>78</v>
      </c>
      <c r="D25" s="21">
        <v>224</v>
      </c>
      <c r="E25" s="21">
        <v>2020650</v>
      </c>
      <c r="F25" s="22">
        <v>20</v>
      </c>
      <c r="G25" s="22">
        <v>42</v>
      </c>
      <c r="H25" s="22">
        <v>648900</v>
      </c>
      <c r="I25" s="22">
        <v>32</v>
      </c>
      <c r="J25" s="22">
        <v>113</v>
      </c>
      <c r="K25" s="22">
        <v>1050900</v>
      </c>
      <c r="L25" s="22">
        <v>26</v>
      </c>
      <c r="M25" s="22">
        <v>69</v>
      </c>
      <c r="N25" s="22">
        <v>320850</v>
      </c>
      <c r="O25" s="21">
        <v>334</v>
      </c>
      <c r="P25" s="21">
        <v>994</v>
      </c>
      <c r="Q25" s="21">
        <v>8948700</v>
      </c>
      <c r="R25" s="22">
        <v>87</v>
      </c>
      <c r="S25" s="22">
        <v>206</v>
      </c>
      <c r="T25" s="22">
        <v>3182700</v>
      </c>
      <c r="U25" s="22">
        <v>126</v>
      </c>
      <c r="V25" s="22">
        <v>452</v>
      </c>
      <c r="W25" s="22">
        <v>4203600</v>
      </c>
      <c r="X25" s="22">
        <v>121</v>
      </c>
      <c r="Y25" s="22">
        <v>336</v>
      </c>
      <c r="Z25" s="22">
        <v>1562400</v>
      </c>
      <c r="AA25" s="22">
        <v>2</v>
      </c>
      <c r="AB25" s="22">
        <v>20000</v>
      </c>
      <c r="AC25" s="22">
        <v>2</v>
      </c>
      <c r="AD25" s="22">
        <v>50000</v>
      </c>
      <c r="AE25" s="15" t="s">
        <v>28</v>
      </c>
      <c r="AF25" s="15" t="s">
        <v>28</v>
      </c>
      <c r="AG25" s="22">
        <v>41</v>
      </c>
      <c r="AH25" s="22">
        <v>136461</v>
      </c>
      <c r="AI25" s="22">
        <v>3</v>
      </c>
      <c r="AJ25" s="22">
        <v>157586</v>
      </c>
      <c r="AK25" s="22">
        <v>48</v>
      </c>
      <c r="AL25" s="22">
        <v>364047</v>
      </c>
    </row>
    <row r="26" spans="1:38" ht="12" customHeight="1">
      <c r="A26" s="17" t="s">
        <v>53</v>
      </c>
      <c r="B26" s="19" t="s">
        <v>54</v>
      </c>
      <c r="C26" s="21">
        <v>27</v>
      </c>
      <c r="D26" s="21">
        <v>68</v>
      </c>
      <c r="E26" s="21">
        <v>566700</v>
      </c>
      <c r="F26" s="22">
        <v>7</v>
      </c>
      <c r="G26" s="22">
        <v>12</v>
      </c>
      <c r="H26" s="22">
        <v>185400</v>
      </c>
      <c r="I26" s="22">
        <v>8</v>
      </c>
      <c r="J26" s="22">
        <v>26</v>
      </c>
      <c r="K26" s="22">
        <v>241800</v>
      </c>
      <c r="L26" s="22">
        <v>12</v>
      </c>
      <c r="M26" s="22">
        <v>30</v>
      </c>
      <c r="N26" s="22">
        <v>139500</v>
      </c>
      <c r="O26" s="21">
        <v>120</v>
      </c>
      <c r="P26" s="21">
        <v>336</v>
      </c>
      <c r="Q26" s="21">
        <v>2887350</v>
      </c>
      <c r="R26" s="22">
        <v>31</v>
      </c>
      <c r="S26" s="22">
        <v>68</v>
      </c>
      <c r="T26" s="22">
        <v>1050600</v>
      </c>
      <c r="U26" s="22">
        <v>42</v>
      </c>
      <c r="V26" s="22">
        <v>127</v>
      </c>
      <c r="W26" s="22">
        <v>1181100</v>
      </c>
      <c r="X26" s="22">
        <v>47</v>
      </c>
      <c r="Y26" s="22">
        <v>141</v>
      </c>
      <c r="Z26" s="22">
        <v>655650</v>
      </c>
      <c r="AA26" s="22">
        <v>1</v>
      </c>
      <c r="AB26" s="22">
        <v>10000</v>
      </c>
      <c r="AC26" s="22">
        <v>2</v>
      </c>
      <c r="AD26" s="22">
        <v>50000</v>
      </c>
      <c r="AE26" s="15" t="s">
        <v>28</v>
      </c>
      <c r="AF26" s="15" t="s">
        <v>28</v>
      </c>
      <c r="AG26" s="22">
        <v>23</v>
      </c>
      <c r="AH26" s="22">
        <v>43426</v>
      </c>
      <c r="AI26" s="22">
        <v>12</v>
      </c>
      <c r="AJ26" s="22">
        <v>43820</v>
      </c>
      <c r="AK26" s="22">
        <v>38</v>
      </c>
      <c r="AL26" s="22">
        <v>147246</v>
      </c>
    </row>
    <row r="27" spans="1:38" ht="12" customHeight="1">
      <c r="A27" s="17" t="s">
        <v>55</v>
      </c>
      <c r="B27" s="19" t="s">
        <v>56</v>
      </c>
      <c r="C27" s="21">
        <v>7</v>
      </c>
      <c r="D27" s="21">
        <v>14</v>
      </c>
      <c r="E27" s="21">
        <v>167100</v>
      </c>
      <c r="F27" s="22">
        <v>4</v>
      </c>
      <c r="G27" s="22">
        <v>6</v>
      </c>
      <c r="H27" s="22">
        <v>92700</v>
      </c>
      <c r="I27" s="22">
        <v>3</v>
      </c>
      <c r="J27" s="22">
        <v>8</v>
      </c>
      <c r="K27" s="22">
        <v>74400</v>
      </c>
      <c r="L27" s="15" t="s">
        <v>28</v>
      </c>
      <c r="M27" s="15" t="s">
        <v>28</v>
      </c>
      <c r="N27" s="15" t="s">
        <v>28</v>
      </c>
      <c r="O27" s="21">
        <v>36</v>
      </c>
      <c r="P27" s="21">
        <v>79</v>
      </c>
      <c r="Q27" s="21">
        <v>821550</v>
      </c>
      <c r="R27" s="22">
        <v>18</v>
      </c>
      <c r="S27" s="22">
        <v>30</v>
      </c>
      <c r="T27" s="22">
        <v>463500</v>
      </c>
      <c r="U27" s="22">
        <v>9</v>
      </c>
      <c r="V27" s="22">
        <v>28</v>
      </c>
      <c r="W27" s="22">
        <v>260400</v>
      </c>
      <c r="X27" s="22">
        <v>9</v>
      </c>
      <c r="Y27" s="22">
        <v>21</v>
      </c>
      <c r="Z27" s="22">
        <v>97650</v>
      </c>
      <c r="AA27" s="15" t="s">
        <v>28</v>
      </c>
      <c r="AB27" s="15" t="s">
        <v>28</v>
      </c>
      <c r="AC27" s="15" t="s">
        <v>28</v>
      </c>
      <c r="AD27" s="15" t="s">
        <v>28</v>
      </c>
      <c r="AE27" s="15" t="s">
        <v>28</v>
      </c>
      <c r="AF27" s="15" t="s">
        <v>28</v>
      </c>
      <c r="AG27" s="15" t="s">
        <v>28</v>
      </c>
      <c r="AH27" s="15" t="s">
        <v>28</v>
      </c>
      <c r="AI27" s="22">
        <v>1</v>
      </c>
      <c r="AJ27" s="22">
        <v>1280</v>
      </c>
      <c r="AK27" s="22">
        <v>1</v>
      </c>
      <c r="AL27" s="22">
        <v>1280</v>
      </c>
    </row>
    <row r="28" spans="1:38" ht="12" customHeight="1">
      <c r="A28" s="17" t="s">
        <v>57</v>
      </c>
      <c r="B28" s="19" t="s">
        <v>58</v>
      </c>
      <c r="C28" s="21">
        <v>26</v>
      </c>
      <c r="D28" s="21">
        <v>70</v>
      </c>
      <c r="E28" s="21">
        <v>588450</v>
      </c>
      <c r="F28" s="22">
        <v>5</v>
      </c>
      <c r="G28" s="22">
        <v>11</v>
      </c>
      <c r="H28" s="22">
        <v>169950</v>
      </c>
      <c r="I28" s="22">
        <v>11</v>
      </c>
      <c r="J28" s="22">
        <v>35</v>
      </c>
      <c r="K28" s="22">
        <v>306900</v>
      </c>
      <c r="L28" s="22">
        <v>10</v>
      </c>
      <c r="M28" s="22">
        <v>24</v>
      </c>
      <c r="N28" s="22">
        <v>111600</v>
      </c>
      <c r="O28" s="21">
        <v>68</v>
      </c>
      <c r="P28" s="21">
        <v>188</v>
      </c>
      <c r="Q28" s="21">
        <v>1530150</v>
      </c>
      <c r="R28" s="22">
        <v>13</v>
      </c>
      <c r="S28" s="22">
        <v>25</v>
      </c>
      <c r="T28" s="22">
        <v>386250</v>
      </c>
      <c r="U28" s="22">
        <v>26</v>
      </c>
      <c r="V28" s="22">
        <v>83</v>
      </c>
      <c r="W28" s="22">
        <v>771900</v>
      </c>
      <c r="X28" s="22">
        <v>29</v>
      </c>
      <c r="Y28" s="22">
        <v>80</v>
      </c>
      <c r="Z28" s="22">
        <v>372000</v>
      </c>
      <c r="AA28" s="15" t="s">
        <v>28</v>
      </c>
      <c r="AB28" s="15" t="s">
        <v>28</v>
      </c>
      <c r="AC28" s="22">
        <v>2</v>
      </c>
      <c r="AD28" s="22">
        <v>50000</v>
      </c>
      <c r="AE28" s="15" t="s">
        <v>28</v>
      </c>
      <c r="AF28" s="15" t="s">
        <v>28</v>
      </c>
      <c r="AG28" s="22">
        <v>18</v>
      </c>
      <c r="AH28" s="22">
        <v>34760</v>
      </c>
      <c r="AI28" s="22">
        <v>43</v>
      </c>
      <c r="AJ28" s="22">
        <v>86268</v>
      </c>
      <c r="AK28" s="22">
        <v>63</v>
      </c>
      <c r="AL28" s="22">
        <v>171028</v>
      </c>
    </row>
    <row r="29" spans="1:38" ht="12" customHeight="1">
      <c r="A29" s="17" t="s">
        <v>59</v>
      </c>
      <c r="B29" s="19" t="s">
        <v>60</v>
      </c>
      <c r="C29" s="21">
        <v>19</v>
      </c>
      <c r="D29" s="21">
        <v>53</v>
      </c>
      <c r="E29" s="21">
        <v>499950</v>
      </c>
      <c r="F29" s="22">
        <v>7</v>
      </c>
      <c r="G29" s="22">
        <v>14</v>
      </c>
      <c r="H29" s="22">
        <v>216300</v>
      </c>
      <c r="I29" s="22">
        <v>7</v>
      </c>
      <c r="J29" s="22">
        <v>22</v>
      </c>
      <c r="K29" s="22">
        <v>204600</v>
      </c>
      <c r="L29" s="22">
        <v>5</v>
      </c>
      <c r="M29" s="22">
        <v>17</v>
      </c>
      <c r="N29" s="22">
        <v>79050</v>
      </c>
      <c r="O29" s="21">
        <v>72</v>
      </c>
      <c r="P29" s="21">
        <v>196</v>
      </c>
      <c r="Q29" s="21">
        <v>2009850</v>
      </c>
      <c r="R29" s="22">
        <v>35</v>
      </c>
      <c r="S29" s="22">
        <v>72</v>
      </c>
      <c r="T29" s="22">
        <v>1112400</v>
      </c>
      <c r="U29" s="22">
        <v>22</v>
      </c>
      <c r="V29" s="22">
        <v>69</v>
      </c>
      <c r="W29" s="22">
        <v>641700</v>
      </c>
      <c r="X29" s="22">
        <v>15</v>
      </c>
      <c r="Y29" s="22">
        <v>55</v>
      </c>
      <c r="Z29" s="22">
        <v>255750</v>
      </c>
      <c r="AA29" s="15" t="s">
        <v>28</v>
      </c>
      <c r="AB29" s="15" t="s">
        <v>28</v>
      </c>
      <c r="AC29" s="22">
        <v>2</v>
      </c>
      <c r="AD29" s="22">
        <v>50000</v>
      </c>
      <c r="AE29" s="15" t="s">
        <v>28</v>
      </c>
      <c r="AF29" s="15" t="s">
        <v>28</v>
      </c>
      <c r="AG29" s="22">
        <v>28</v>
      </c>
      <c r="AH29" s="22">
        <v>78790</v>
      </c>
      <c r="AI29" s="22">
        <v>8</v>
      </c>
      <c r="AJ29" s="22">
        <v>47137</v>
      </c>
      <c r="AK29" s="22">
        <v>38</v>
      </c>
      <c r="AL29" s="22">
        <v>175927</v>
      </c>
    </row>
    <row r="30" spans="1:38" ht="12" customHeight="1">
      <c r="A30" s="17" t="s">
        <v>61</v>
      </c>
      <c r="B30" s="19" t="s">
        <v>62</v>
      </c>
      <c r="C30" s="21">
        <v>25</v>
      </c>
      <c r="D30" s="21">
        <v>60</v>
      </c>
      <c r="E30" s="21">
        <v>475500</v>
      </c>
      <c r="F30" s="22">
        <v>6</v>
      </c>
      <c r="G30" s="22">
        <v>7</v>
      </c>
      <c r="H30" s="22">
        <v>108150</v>
      </c>
      <c r="I30" s="22">
        <v>10</v>
      </c>
      <c r="J30" s="22">
        <v>26</v>
      </c>
      <c r="K30" s="22">
        <v>241800</v>
      </c>
      <c r="L30" s="22">
        <v>9</v>
      </c>
      <c r="M30" s="22">
        <v>27</v>
      </c>
      <c r="N30" s="22">
        <v>125550</v>
      </c>
      <c r="O30" s="21">
        <v>83</v>
      </c>
      <c r="P30" s="21">
        <v>213</v>
      </c>
      <c r="Q30" s="21">
        <v>1824750</v>
      </c>
      <c r="R30" s="22">
        <v>17</v>
      </c>
      <c r="S30" s="22">
        <v>23</v>
      </c>
      <c r="T30" s="22">
        <v>355350</v>
      </c>
      <c r="U30" s="22">
        <v>43</v>
      </c>
      <c r="V30" s="22">
        <v>126</v>
      </c>
      <c r="W30" s="22">
        <v>1171800</v>
      </c>
      <c r="X30" s="22">
        <v>23</v>
      </c>
      <c r="Y30" s="22">
        <v>64</v>
      </c>
      <c r="Z30" s="22">
        <v>297600</v>
      </c>
      <c r="AA30" s="22">
        <v>1</v>
      </c>
      <c r="AB30" s="22">
        <v>10000</v>
      </c>
      <c r="AC30" s="15" t="s">
        <v>28</v>
      </c>
      <c r="AD30" s="15" t="s">
        <v>28</v>
      </c>
      <c r="AE30" s="15" t="s">
        <v>28</v>
      </c>
      <c r="AF30" s="15" t="s">
        <v>28</v>
      </c>
      <c r="AG30" s="22">
        <v>6</v>
      </c>
      <c r="AH30" s="22">
        <v>10840</v>
      </c>
      <c r="AI30" s="15" t="s">
        <v>28</v>
      </c>
      <c r="AJ30" s="15" t="s">
        <v>28</v>
      </c>
      <c r="AK30" s="22">
        <v>7</v>
      </c>
      <c r="AL30" s="22">
        <v>20840</v>
      </c>
    </row>
    <row r="31" spans="1:38" ht="12" customHeight="1">
      <c r="A31" s="17" t="s">
        <v>63</v>
      </c>
      <c r="B31" s="19" t="s">
        <v>64</v>
      </c>
      <c r="C31" s="21">
        <v>22</v>
      </c>
      <c r="D31" s="21">
        <v>46</v>
      </c>
      <c r="E31" s="21">
        <v>368400</v>
      </c>
      <c r="F31" s="22">
        <v>6</v>
      </c>
      <c r="G31" s="22">
        <v>10</v>
      </c>
      <c r="H31" s="22">
        <v>154500</v>
      </c>
      <c r="I31" s="22">
        <v>4</v>
      </c>
      <c r="J31" s="22">
        <v>10</v>
      </c>
      <c r="K31" s="22">
        <v>93000</v>
      </c>
      <c r="L31" s="22">
        <v>12</v>
      </c>
      <c r="M31" s="22">
        <v>26</v>
      </c>
      <c r="N31" s="22">
        <v>120900</v>
      </c>
      <c r="O31" s="21">
        <v>91</v>
      </c>
      <c r="P31" s="21">
        <v>197</v>
      </c>
      <c r="Q31" s="21">
        <v>1662600</v>
      </c>
      <c r="R31" s="22">
        <v>31</v>
      </c>
      <c r="S31" s="22">
        <v>42</v>
      </c>
      <c r="T31" s="22">
        <v>648900</v>
      </c>
      <c r="U31" s="22">
        <v>25</v>
      </c>
      <c r="V31" s="22">
        <v>63</v>
      </c>
      <c r="W31" s="22">
        <v>585900</v>
      </c>
      <c r="X31" s="22">
        <v>35</v>
      </c>
      <c r="Y31" s="22">
        <v>92</v>
      </c>
      <c r="Z31" s="22">
        <v>427800</v>
      </c>
      <c r="AA31" s="15" t="s">
        <v>28</v>
      </c>
      <c r="AB31" s="15" t="s">
        <v>28</v>
      </c>
      <c r="AC31" s="22">
        <v>1</v>
      </c>
      <c r="AD31" s="22">
        <v>25000</v>
      </c>
      <c r="AE31" s="15" t="s">
        <v>28</v>
      </c>
      <c r="AF31" s="15" t="s">
        <v>28</v>
      </c>
      <c r="AG31" s="22">
        <v>29</v>
      </c>
      <c r="AH31" s="22">
        <v>37101</v>
      </c>
      <c r="AI31" s="22">
        <v>15</v>
      </c>
      <c r="AJ31" s="22">
        <v>65692</v>
      </c>
      <c r="AK31" s="22">
        <v>45</v>
      </c>
      <c r="AL31" s="22">
        <v>127793</v>
      </c>
    </row>
    <row r="32" spans="1:38" ht="12" customHeight="1">
      <c r="A32" s="16" t="s">
        <v>65</v>
      </c>
      <c r="B32" s="18" t="s">
        <v>66</v>
      </c>
      <c r="C32" s="21">
        <v>167</v>
      </c>
      <c r="D32" s="21">
        <v>390</v>
      </c>
      <c r="E32" s="21">
        <v>1873350</v>
      </c>
      <c r="F32" s="21">
        <v>45</v>
      </c>
      <c r="G32" s="21">
        <v>86</v>
      </c>
      <c r="H32" s="21">
        <v>664350</v>
      </c>
      <c r="I32" s="21">
        <v>86</v>
      </c>
      <c r="J32" s="21">
        <v>216</v>
      </c>
      <c r="K32" s="21">
        <v>1004400</v>
      </c>
      <c r="L32" s="21">
        <v>36</v>
      </c>
      <c r="M32" s="21">
        <v>88</v>
      </c>
      <c r="N32" s="21">
        <v>204600</v>
      </c>
      <c r="O32" s="21">
        <v>710</v>
      </c>
      <c r="P32" s="21">
        <v>1571</v>
      </c>
      <c r="Q32" s="21">
        <v>8146500</v>
      </c>
      <c r="R32" s="21">
        <v>276</v>
      </c>
      <c r="S32" s="21">
        <v>508</v>
      </c>
      <c r="T32" s="21">
        <v>3924300</v>
      </c>
      <c r="U32" s="21">
        <v>298</v>
      </c>
      <c r="V32" s="21">
        <v>753</v>
      </c>
      <c r="W32" s="21">
        <v>3501450</v>
      </c>
      <c r="X32" s="21">
        <v>136</v>
      </c>
      <c r="Y32" s="21">
        <v>310</v>
      </c>
      <c r="Z32" s="21">
        <v>720750</v>
      </c>
      <c r="AA32" s="21">
        <v>4</v>
      </c>
      <c r="AB32" s="21">
        <v>20000</v>
      </c>
      <c r="AC32" s="21">
        <v>13</v>
      </c>
      <c r="AD32" s="21">
        <v>162500</v>
      </c>
      <c r="AE32" s="14" t="s">
        <v>28</v>
      </c>
      <c r="AF32" s="14" t="s">
        <v>28</v>
      </c>
      <c r="AG32" s="14" t="s">
        <v>28</v>
      </c>
      <c r="AH32" s="14" t="s">
        <v>28</v>
      </c>
      <c r="AI32" s="14" t="s">
        <v>28</v>
      </c>
      <c r="AJ32" s="14" t="s">
        <v>28</v>
      </c>
      <c r="AK32" s="21">
        <v>17</v>
      </c>
      <c r="AL32" s="21">
        <v>182500</v>
      </c>
    </row>
    <row r="33" spans="1:38" ht="12" customHeight="1">
      <c r="A33" s="16" t="s">
        <v>67</v>
      </c>
      <c r="B33" s="18" t="s">
        <v>68</v>
      </c>
      <c r="C33" s="21">
        <v>86</v>
      </c>
      <c r="D33" s="21">
        <v>182</v>
      </c>
      <c r="E33" s="21">
        <v>778575</v>
      </c>
      <c r="F33" s="21">
        <v>28</v>
      </c>
      <c r="G33" s="21">
        <v>43</v>
      </c>
      <c r="H33" s="21">
        <v>332175</v>
      </c>
      <c r="I33" s="21">
        <v>22</v>
      </c>
      <c r="J33" s="21">
        <v>53</v>
      </c>
      <c r="K33" s="21">
        <v>246450</v>
      </c>
      <c r="L33" s="21">
        <v>36</v>
      </c>
      <c r="M33" s="21">
        <v>86</v>
      </c>
      <c r="N33" s="21">
        <v>199950</v>
      </c>
      <c r="O33" s="21">
        <v>344</v>
      </c>
      <c r="P33" s="21">
        <v>727</v>
      </c>
      <c r="Q33" s="21">
        <v>3176325</v>
      </c>
      <c r="R33" s="21">
        <v>102</v>
      </c>
      <c r="S33" s="21">
        <v>171</v>
      </c>
      <c r="T33" s="21">
        <v>1320975</v>
      </c>
      <c r="U33" s="21">
        <v>93</v>
      </c>
      <c r="V33" s="21">
        <v>242</v>
      </c>
      <c r="W33" s="21">
        <v>1125300</v>
      </c>
      <c r="X33" s="21">
        <v>149</v>
      </c>
      <c r="Y33" s="21">
        <v>314</v>
      </c>
      <c r="Z33" s="21">
        <v>730050</v>
      </c>
      <c r="AA33" s="21">
        <v>2</v>
      </c>
      <c r="AB33" s="21">
        <v>10000</v>
      </c>
      <c r="AC33" s="21">
        <v>9</v>
      </c>
      <c r="AD33" s="21">
        <v>112500</v>
      </c>
      <c r="AE33" s="14" t="s">
        <v>28</v>
      </c>
      <c r="AF33" s="14" t="s">
        <v>28</v>
      </c>
      <c r="AG33" s="14" t="s">
        <v>28</v>
      </c>
      <c r="AH33" s="14" t="s">
        <v>28</v>
      </c>
      <c r="AI33" s="14" t="s">
        <v>28</v>
      </c>
      <c r="AJ33" s="14" t="s">
        <v>28</v>
      </c>
      <c r="AK33" s="21">
        <v>11</v>
      </c>
      <c r="AL33" s="21">
        <v>122500</v>
      </c>
    </row>
    <row r="34" spans="1:38" ht="12" customHeight="1">
      <c r="A34" s="16" t="s">
        <v>69</v>
      </c>
      <c r="B34" s="18" t="s">
        <v>70</v>
      </c>
      <c r="C34" s="21">
        <v>3</v>
      </c>
      <c r="D34" s="21">
        <v>7</v>
      </c>
      <c r="E34" s="21">
        <v>108150</v>
      </c>
      <c r="F34" s="21">
        <v>3</v>
      </c>
      <c r="G34" s="21">
        <v>7</v>
      </c>
      <c r="H34" s="21">
        <v>108150</v>
      </c>
      <c r="I34" s="14" t="s">
        <v>28</v>
      </c>
      <c r="J34" s="14" t="s">
        <v>28</v>
      </c>
      <c r="K34" s="14" t="s">
        <v>28</v>
      </c>
      <c r="L34" s="14" t="s">
        <v>28</v>
      </c>
      <c r="M34" s="14" t="s">
        <v>28</v>
      </c>
      <c r="N34" s="14" t="s">
        <v>28</v>
      </c>
      <c r="O34" s="21">
        <v>6</v>
      </c>
      <c r="P34" s="21">
        <v>12</v>
      </c>
      <c r="Q34" s="21">
        <v>185400</v>
      </c>
      <c r="R34" s="21">
        <v>6</v>
      </c>
      <c r="S34" s="21">
        <v>12</v>
      </c>
      <c r="T34" s="21">
        <v>185400</v>
      </c>
      <c r="U34" s="14" t="s">
        <v>28</v>
      </c>
      <c r="V34" s="14" t="s">
        <v>28</v>
      </c>
      <c r="W34" s="14" t="s">
        <v>28</v>
      </c>
      <c r="X34" s="14" t="s">
        <v>28</v>
      </c>
      <c r="Y34" s="14" t="s">
        <v>28</v>
      </c>
      <c r="Z34" s="14" t="s">
        <v>28</v>
      </c>
      <c r="AA34" s="21">
        <v>1</v>
      </c>
      <c r="AB34" s="21">
        <v>10000</v>
      </c>
      <c r="AC34" s="14" t="s">
        <v>28</v>
      </c>
      <c r="AD34" s="14" t="s">
        <v>28</v>
      </c>
      <c r="AE34" s="14" t="s">
        <v>28</v>
      </c>
      <c r="AF34" s="14" t="s">
        <v>28</v>
      </c>
      <c r="AG34" s="14" t="s">
        <v>28</v>
      </c>
      <c r="AH34" s="14" t="s">
        <v>28</v>
      </c>
      <c r="AI34" s="14" t="s">
        <v>28</v>
      </c>
      <c r="AJ34" s="14" t="s">
        <v>28</v>
      </c>
      <c r="AK34" s="21">
        <v>1</v>
      </c>
      <c r="AL34" s="21">
        <v>10000</v>
      </c>
    </row>
    <row r="35" spans="1:38" ht="12" customHeight="1">
      <c r="A35" s="17" t="s">
        <v>71</v>
      </c>
      <c r="B35" s="19" t="s">
        <v>72</v>
      </c>
      <c r="C35" s="21">
        <v>2</v>
      </c>
      <c r="D35" s="21">
        <v>4</v>
      </c>
      <c r="E35" s="21">
        <v>61800</v>
      </c>
      <c r="F35" s="22">
        <v>2</v>
      </c>
      <c r="G35" s="22">
        <v>4</v>
      </c>
      <c r="H35" s="22">
        <v>61800</v>
      </c>
      <c r="I35" s="15" t="s">
        <v>28</v>
      </c>
      <c r="J35" s="15" t="s">
        <v>28</v>
      </c>
      <c r="K35" s="15" t="s">
        <v>28</v>
      </c>
      <c r="L35" s="15" t="s">
        <v>28</v>
      </c>
      <c r="M35" s="15" t="s">
        <v>28</v>
      </c>
      <c r="N35" s="15" t="s">
        <v>28</v>
      </c>
      <c r="O35" s="21">
        <v>6</v>
      </c>
      <c r="P35" s="21">
        <v>12</v>
      </c>
      <c r="Q35" s="21">
        <v>185400</v>
      </c>
      <c r="R35" s="22">
        <v>6</v>
      </c>
      <c r="S35" s="22">
        <v>12</v>
      </c>
      <c r="T35" s="22">
        <v>185400</v>
      </c>
      <c r="U35" s="15" t="s">
        <v>28</v>
      </c>
      <c r="V35" s="15" t="s">
        <v>28</v>
      </c>
      <c r="W35" s="15" t="s">
        <v>28</v>
      </c>
      <c r="X35" s="15" t="s">
        <v>28</v>
      </c>
      <c r="Y35" s="15" t="s">
        <v>28</v>
      </c>
      <c r="Z35" s="15" t="s">
        <v>28</v>
      </c>
      <c r="AA35" s="22">
        <v>1</v>
      </c>
      <c r="AB35" s="22">
        <v>10000</v>
      </c>
      <c r="AC35" s="15" t="s">
        <v>28</v>
      </c>
      <c r="AD35" s="15" t="s">
        <v>28</v>
      </c>
      <c r="AE35" s="15" t="s">
        <v>28</v>
      </c>
      <c r="AF35" s="15" t="s">
        <v>28</v>
      </c>
      <c r="AG35" s="15" t="s">
        <v>28</v>
      </c>
      <c r="AH35" s="15" t="s">
        <v>28</v>
      </c>
      <c r="AI35" s="15" t="s">
        <v>28</v>
      </c>
      <c r="AJ35" s="15" t="s">
        <v>28</v>
      </c>
      <c r="AK35" s="22">
        <v>1</v>
      </c>
      <c r="AL35" s="22">
        <v>10000</v>
      </c>
    </row>
    <row r="36" spans="1:38" ht="12" customHeight="1">
      <c r="A36" s="17" t="s">
        <v>73</v>
      </c>
      <c r="B36" s="19" t="s">
        <v>74</v>
      </c>
      <c r="C36" s="21">
        <v>1</v>
      </c>
      <c r="D36" s="21">
        <v>3</v>
      </c>
      <c r="E36" s="21">
        <v>46350</v>
      </c>
      <c r="F36" s="22">
        <v>1</v>
      </c>
      <c r="G36" s="22">
        <v>3</v>
      </c>
      <c r="H36" s="22">
        <v>46350</v>
      </c>
      <c r="I36" s="15" t="s">
        <v>28</v>
      </c>
      <c r="J36" s="15" t="s">
        <v>28</v>
      </c>
      <c r="K36" s="15" t="s">
        <v>28</v>
      </c>
      <c r="L36" s="15" t="s">
        <v>28</v>
      </c>
      <c r="M36" s="15" t="s">
        <v>28</v>
      </c>
      <c r="N36" s="15" t="s">
        <v>28</v>
      </c>
      <c r="O36" s="14" t="s">
        <v>28</v>
      </c>
      <c r="P36" s="14" t="s">
        <v>28</v>
      </c>
      <c r="Q36" s="14" t="s">
        <v>28</v>
      </c>
      <c r="R36" s="15" t="s">
        <v>28</v>
      </c>
      <c r="S36" s="15" t="s">
        <v>28</v>
      </c>
      <c r="T36" s="15" t="s">
        <v>28</v>
      </c>
      <c r="U36" s="15" t="s">
        <v>28</v>
      </c>
      <c r="V36" s="15" t="s">
        <v>28</v>
      </c>
      <c r="W36" s="15" t="s">
        <v>28</v>
      </c>
      <c r="X36" s="15" t="s">
        <v>28</v>
      </c>
      <c r="Y36" s="15" t="s">
        <v>28</v>
      </c>
      <c r="Z36" s="15" t="s">
        <v>28</v>
      </c>
      <c r="AA36" s="15" t="s">
        <v>28</v>
      </c>
      <c r="AB36" s="15" t="s">
        <v>28</v>
      </c>
      <c r="AC36" s="15" t="s">
        <v>28</v>
      </c>
      <c r="AD36" s="15" t="s">
        <v>28</v>
      </c>
      <c r="AE36" s="15" t="s">
        <v>28</v>
      </c>
      <c r="AF36" s="15" t="s">
        <v>28</v>
      </c>
      <c r="AG36" s="15" t="s">
        <v>28</v>
      </c>
      <c r="AH36" s="15" t="s">
        <v>28</v>
      </c>
      <c r="AI36" s="15" t="s">
        <v>28</v>
      </c>
      <c r="AJ36" s="15" t="s">
        <v>28</v>
      </c>
      <c r="AK36" s="15" t="s">
        <v>28</v>
      </c>
      <c r="AL36" s="15" t="s">
        <v>28</v>
      </c>
    </row>
    <row r="37" spans="1:43" s="10" customFormat="1" ht="12.75" customHeight="1">
      <c r="A37" s="104" t="s">
        <v>191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64"/>
      <c r="AM37" s="64"/>
      <c r="AN37" s="64"/>
      <c r="AO37" s="64"/>
      <c r="AP37" s="64"/>
      <c r="AQ37" s="64"/>
    </row>
    <row r="38" spans="1:37" s="48" customFormat="1" ht="12" customHeight="1">
      <c r="A38" s="103" t="s">
        <v>75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20"/>
    </row>
    <row r="39" spans="1:37" s="48" customFormat="1" ht="12" customHeight="1">
      <c r="A39" s="106" t="s">
        <v>192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</row>
    <row r="40" spans="1:37" s="48" customFormat="1" ht="12" customHeight="1">
      <c r="A40" s="103" t="s">
        <v>193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20"/>
    </row>
    <row r="41" spans="1:2" ht="16.5" customHeight="1">
      <c r="A41" s="1" t="s">
        <v>168</v>
      </c>
      <c r="B41" s="25"/>
    </row>
    <row r="42" spans="1:2" ht="9.75" customHeight="1">
      <c r="A42" s="12"/>
      <c r="B42" s="12"/>
    </row>
    <row r="43" spans="1:2" ht="9.75" customHeight="1">
      <c r="A43" s="3"/>
      <c r="B43" s="3"/>
    </row>
    <row r="44" spans="1:38" s="5" customFormat="1" ht="12" customHeight="1">
      <c r="A44" s="87" t="s">
        <v>18</v>
      </c>
      <c r="B44" s="111"/>
      <c r="C44" s="89" t="s">
        <v>173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5"/>
      <c r="O44" s="89" t="s">
        <v>174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87" t="s">
        <v>12</v>
      </c>
      <c r="AB44" s="88"/>
      <c r="AC44" s="87" t="s">
        <v>13</v>
      </c>
      <c r="AD44" s="88"/>
      <c r="AE44" s="87" t="s">
        <v>14</v>
      </c>
      <c r="AF44" s="88"/>
      <c r="AG44" s="87" t="s">
        <v>15</v>
      </c>
      <c r="AH44" s="88"/>
      <c r="AI44" s="87" t="s">
        <v>16</v>
      </c>
      <c r="AJ44" s="88"/>
      <c r="AK44" s="79" t="s">
        <v>17</v>
      </c>
      <c r="AL44" s="80"/>
    </row>
    <row r="45" spans="1:38" s="5" customFormat="1" ht="12" customHeight="1">
      <c r="A45" s="112"/>
      <c r="B45" s="113"/>
      <c r="C45" s="89" t="s">
        <v>0</v>
      </c>
      <c r="D45" s="94"/>
      <c r="E45" s="95"/>
      <c r="F45" s="89" t="s">
        <v>1</v>
      </c>
      <c r="G45" s="94"/>
      <c r="H45" s="95"/>
      <c r="I45" s="89" t="s">
        <v>2</v>
      </c>
      <c r="J45" s="94"/>
      <c r="K45" s="95"/>
      <c r="L45" s="89" t="s">
        <v>3</v>
      </c>
      <c r="M45" s="94"/>
      <c r="N45" s="95"/>
      <c r="O45" s="89" t="s">
        <v>0</v>
      </c>
      <c r="P45" s="94"/>
      <c r="Q45" s="95"/>
      <c r="R45" s="89" t="s">
        <v>1</v>
      </c>
      <c r="S45" s="94"/>
      <c r="T45" s="95"/>
      <c r="U45" s="89" t="s">
        <v>2</v>
      </c>
      <c r="V45" s="94"/>
      <c r="W45" s="95"/>
      <c r="X45" s="89" t="s">
        <v>3</v>
      </c>
      <c r="Y45" s="94"/>
      <c r="Z45" s="95"/>
      <c r="AA45" s="83" t="s">
        <v>175</v>
      </c>
      <c r="AB45" s="84"/>
      <c r="AC45" s="83" t="s">
        <v>176</v>
      </c>
      <c r="AD45" s="84"/>
      <c r="AE45" s="83" t="s">
        <v>177</v>
      </c>
      <c r="AF45" s="84"/>
      <c r="AG45" s="85" t="s">
        <v>178</v>
      </c>
      <c r="AH45" s="86"/>
      <c r="AI45" s="85" t="s">
        <v>179</v>
      </c>
      <c r="AJ45" s="86"/>
      <c r="AK45" s="81" t="s">
        <v>95</v>
      </c>
      <c r="AL45" s="82"/>
    </row>
    <row r="46" spans="1:38" s="5" customFormat="1" ht="12" customHeight="1">
      <c r="A46" s="112"/>
      <c r="B46" s="113"/>
      <c r="C46" s="4" t="s">
        <v>113</v>
      </c>
      <c r="D46" s="4" t="s">
        <v>114</v>
      </c>
      <c r="E46" s="4" t="s">
        <v>115</v>
      </c>
      <c r="F46" s="4" t="s">
        <v>113</v>
      </c>
      <c r="G46" s="4" t="s">
        <v>114</v>
      </c>
      <c r="H46" s="4" t="s">
        <v>115</v>
      </c>
      <c r="I46" s="4" t="s">
        <v>113</v>
      </c>
      <c r="J46" s="4" t="s">
        <v>114</v>
      </c>
      <c r="K46" s="4" t="s">
        <v>115</v>
      </c>
      <c r="L46" s="4" t="s">
        <v>113</v>
      </c>
      <c r="M46" s="4" t="s">
        <v>114</v>
      </c>
      <c r="N46" s="4" t="s">
        <v>115</v>
      </c>
      <c r="O46" s="4" t="s">
        <v>113</v>
      </c>
      <c r="P46" s="4" t="s">
        <v>114</v>
      </c>
      <c r="Q46" s="4" t="s">
        <v>115</v>
      </c>
      <c r="R46" s="4" t="s">
        <v>113</v>
      </c>
      <c r="S46" s="4" t="s">
        <v>114</v>
      </c>
      <c r="T46" s="4" t="s">
        <v>115</v>
      </c>
      <c r="U46" s="4" t="s">
        <v>113</v>
      </c>
      <c r="V46" s="4" t="s">
        <v>114</v>
      </c>
      <c r="W46" s="4" t="s">
        <v>115</v>
      </c>
      <c r="X46" s="4" t="s">
        <v>113</v>
      </c>
      <c r="Y46" s="4" t="s">
        <v>114</v>
      </c>
      <c r="Z46" s="4" t="s">
        <v>115</v>
      </c>
      <c r="AA46" s="4" t="s">
        <v>116</v>
      </c>
      <c r="AB46" s="4" t="s">
        <v>115</v>
      </c>
      <c r="AC46" s="4" t="s">
        <v>116</v>
      </c>
      <c r="AD46" s="4" t="s">
        <v>115</v>
      </c>
      <c r="AE46" s="4" t="s">
        <v>116</v>
      </c>
      <c r="AF46" s="4" t="s">
        <v>115</v>
      </c>
      <c r="AG46" s="4" t="s">
        <v>116</v>
      </c>
      <c r="AH46" s="4" t="s">
        <v>115</v>
      </c>
      <c r="AI46" s="4" t="s">
        <v>116</v>
      </c>
      <c r="AJ46" s="4" t="s">
        <v>115</v>
      </c>
      <c r="AK46" s="26" t="s">
        <v>116</v>
      </c>
      <c r="AL46" s="26" t="s">
        <v>115</v>
      </c>
    </row>
    <row r="47" spans="1:38" s="5" customFormat="1" ht="12" customHeight="1">
      <c r="A47" s="114"/>
      <c r="B47" s="115"/>
      <c r="C47" s="49" t="s">
        <v>117</v>
      </c>
      <c r="D47" s="49" t="s">
        <v>118</v>
      </c>
      <c r="E47" s="49" t="s">
        <v>121</v>
      </c>
      <c r="F47" s="49" t="s">
        <v>117</v>
      </c>
      <c r="G47" s="49" t="s">
        <v>118</v>
      </c>
      <c r="H47" s="49" t="s">
        <v>121</v>
      </c>
      <c r="I47" s="49" t="s">
        <v>117</v>
      </c>
      <c r="J47" s="49" t="s">
        <v>118</v>
      </c>
      <c r="K47" s="49" t="s">
        <v>121</v>
      </c>
      <c r="L47" s="49" t="s">
        <v>117</v>
      </c>
      <c r="M47" s="49" t="s">
        <v>118</v>
      </c>
      <c r="N47" s="49" t="s">
        <v>121</v>
      </c>
      <c r="O47" s="49" t="s">
        <v>117</v>
      </c>
      <c r="P47" s="49" t="s">
        <v>118</v>
      </c>
      <c r="Q47" s="49" t="s">
        <v>121</v>
      </c>
      <c r="R47" s="49" t="s">
        <v>117</v>
      </c>
      <c r="S47" s="49" t="s">
        <v>118</v>
      </c>
      <c r="T47" s="49" t="s">
        <v>121</v>
      </c>
      <c r="U47" s="49" t="s">
        <v>117</v>
      </c>
      <c r="V47" s="49" t="s">
        <v>118</v>
      </c>
      <c r="W47" s="49" t="s">
        <v>121</v>
      </c>
      <c r="X47" s="49" t="s">
        <v>117</v>
      </c>
      <c r="Y47" s="49" t="s">
        <v>118</v>
      </c>
      <c r="Z47" s="49" t="s">
        <v>121</v>
      </c>
      <c r="AA47" s="49" t="s">
        <v>135</v>
      </c>
      <c r="AB47" s="49" t="s">
        <v>121</v>
      </c>
      <c r="AC47" s="49" t="s">
        <v>135</v>
      </c>
      <c r="AD47" s="49" t="s">
        <v>121</v>
      </c>
      <c r="AE47" s="49" t="s">
        <v>135</v>
      </c>
      <c r="AF47" s="49" t="s">
        <v>121</v>
      </c>
      <c r="AG47" s="49" t="s">
        <v>135</v>
      </c>
      <c r="AH47" s="49" t="s">
        <v>121</v>
      </c>
      <c r="AI47" s="49" t="s">
        <v>135</v>
      </c>
      <c r="AJ47" s="49" t="s">
        <v>121</v>
      </c>
      <c r="AK47" s="49" t="s">
        <v>135</v>
      </c>
      <c r="AL47" s="49" t="s">
        <v>121</v>
      </c>
    </row>
    <row r="48" spans="1:38" s="30" customFormat="1" ht="15" customHeight="1">
      <c r="A48" s="109" t="s">
        <v>77</v>
      </c>
      <c r="B48" s="116"/>
      <c r="C48" s="28">
        <v>548</v>
      </c>
      <c r="D48" s="28">
        <v>1321</v>
      </c>
      <c r="E48" s="28">
        <v>12440445</v>
      </c>
      <c r="F48" s="28">
        <v>181</v>
      </c>
      <c r="G48" s="28">
        <v>340</v>
      </c>
      <c r="H48" s="28">
        <v>5223645</v>
      </c>
      <c r="I48" s="28">
        <v>207</v>
      </c>
      <c r="J48" s="28">
        <v>571</v>
      </c>
      <c r="K48" s="28">
        <v>5310300</v>
      </c>
      <c r="L48" s="28">
        <v>160</v>
      </c>
      <c r="M48" s="28">
        <v>410</v>
      </c>
      <c r="N48" s="28">
        <v>1906500</v>
      </c>
      <c r="O48" s="28">
        <v>1788</v>
      </c>
      <c r="P48" s="28">
        <v>4375</v>
      </c>
      <c r="Q48" s="28">
        <v>40760400</v>
      </c>
      <c r="R48" s="28">
        <v>526</v>
      </c>
      <c r="S48" s="28">
        <v>1053</v>
      </c>
      <c r="T48" s="28">
        <v>16268850</v>
      </c>
      <c r="U48" s="28">
        <v>715</v>
      </c>
      <c r="V48" s="28">
        <v>1945</v>
      </c>
      <c r="W48" s="28">
        <v>18088500</v>
      </c>
      <c r="X48" s="28">
        <v>547</v>
      </c>
      <c r="Y48" s="28">
        <v>1377</v>
      </c>
      <c r="Z48" s="28">
        <v>6403050</v>
      </c>
      <c r="AA48" s="28">
        <v>20</v>
      </c>
      <c r="AB48" s="28">
        <v>200000</v>
      </c>
      <c r="AC48" s="28">
        <v>34</v>
      </c>
      <c r="AD48" s="28">
        <v>850000</v>
      </c>
      <c r="AE48" s="28">
        <v>9</v>
      </c>
      <c r="AF48" s="28">
        <v>79000</v>
      </c>
      <c r="AG48" s="28">
        <v>326</v>
      </c>
      <c r="AH48" s="28">
        <v>723317</v>
      </c>
      <c r="AI48" s="28">
        <v>220</v>
      </c>
      <c r="AJ48" s="28">
        <v>543117</v>
      </c>
      <c r="AK48" s="29">
        <f>SUM(AI48,AG48,AE48,AC48,AA48)</f>
        <v>609</v>
      </c>
      <c r="AL48" s="29">
        <f>SUM(AJ48,AH48,AF48,AD48,AB48)</f>
        <v>2395434</v>
      </c>
    </row>
    <row r="49" spans="1:38" s="30" customFormat="1" ht="15" customHeight="1">
      <c r="A49" s="16" t="s">
        <v>76</v>
      </c>
      <c r="B49" s="18" t="s">
        <v>19</v>
      </c>
      <c r="C49" s="28">
        <v>547</v>
      </c>
      <c r="D49" s="28">
        <v>1318</v>
      </c>
      <c r="E49" s="28">
        <v>12394095</v>
      </c>
      <c r="F49" s="28">
        <v>180</v>
      </c>
      <c r="G49" s="28">
        <v>337</v>
      </c>
      <c r="H49" s="28">
        <v>5177295</v>
      </c>
      <c r="I49" s="28">
        <v>207</v>
      </c>
      <c r="J49" s="28">
        <v>571</v>
      </c>
      <c r="K49" s="28">
        <v>5310300</v>
      </c>
      <c r="L49" s="28">
        <v>160</v>
      </c>
      <c r="M49" s="28">
        <v>410</v>
      </c>
      <c r="N49" s="28">
        <v>1906500</v>
      </c>
      <c r="O49" s="28">
        <v>1785</v>
      </c>
      <c r="P49" s="28">
        <v>4366</v>
      </c>
      <c r="Q49" s="28">
        <v>40621350</v>
      </c>
      <c r="R49" s="28">
        <v>523</v>
      </c>
      <c r="S49" s="28">
        <v>1044</v>
      </c>
      <c r="T49" s="28">
        <v>16129800</v>
      </c>
      <c r="U49" s="28">
        <v>715</v>
      </c>
      <c r="V49" s="28">
        <v>1945</v>
      </c>
      <c r="W49" s="28">
        <v>18088500</v>
      </c>
      <c r="X49" s="28">
        <v>547</v>
      </c>
      <c r="Y49" s="28">
        <v>1377</v>
      </c>
      <c r="Z49" s="28">
        <v>6403050</v>
      </c>
      <c r="AA49" s="28">
        <v>20</v>
      </c>
      <c r="AB49" s="28">
        <v>200000</v>
      </c>
      <c r="AC49" s="28">
        <v>34</v>
      </c>
      <c r="AD49" s="28">
        <v>850000</v>
      </c>
      <c r="AE49" s="28">
        <v>9</v>
      </c>
      <c r="AF49" s="28">
        <v>79000</v>
      </c>
      <c r="AG49" s="28">
        <v>326</v>
      </c>
      <c r="AH49" s="28">
        <v>723317</v>
      </c>
      <c r="AI49" s="28">
        <v>220</v>
      </c>
      <c r="AJ49" s="28">
        <v>543117</v>
      </c>
      <c r="AK49" s="29">
        <f aca="true" t="shared" si="0" ref="AK49:AL76">SUM(AI49,AG49,AE49,AC49,AA49)</f>
        <v>609</v>
      </c>
      <c r="AL49" s="29">
        <f t="shared" si="0"/>
        <v>2395434</v>
      </c>
    </row>
    <row r="50" spans="1:38" s="30" customFormat="1" ht="15" customHeight="1">
      <c r="A50" s="16" t="s">
        <v>20</v>
      </c>
      <c r="B50" s="18" t="s">
        <v>21</v>
      </c>
      <c r="C50" s="28">
        <v>474</v>
      </c>
      <c r="D50" s="28">
        <v>1183</v>
      </c>
      <c r="E50" s="28">
        <v>11137395</v>
      </c>
      <c r="F50" s="28">
        <v>155</v>
      </c>
      <c r="G50" s="28">
        <v>299</v>
      </c>
      <c r="H50" s="28">
        <v>4590195</v>
      </c>
      <c r="I50" s="28">
        <v>184</v>
      </c>
      <c r="J50" s="28">
        <v>524</v>
      </c>
      <c r="K50" s="28">
        <v>4873200</v>
      </c>
      <c r="L50" s="28">
        <v>135</v>
      </c>
      <c r="M50" s="28">
        <v>360</v>
      </c>
      <c r="N50" s="28">
        <v>1674000</v>
      </c>
      <c r="O50" s="28">
        <v>1527</v>
      </c>
      <c r="P50" s="28">
        <v>3849</v>
      </c>
      <c r="Q50" s="28">
        <v>35554500</v>
      </c>
      <c r="R50" s="28">
        <v>438</v>
      </c>
      <c r="S50" s="28">
        <v>887</v>
      </c>
      <c r="T50" s="28">
        <v>13704150</v>
      </c>
      <c r="U50" s="28">
        <v>621</v>
      </c>
      <c r="V50" s="28">
        <v>1737</v>
      </c>
      <c r="W50" s="28">
        <v>16154100</v>
      </c>
      <c r="X50" s="28">
        <v>468</v>
      </c>
      <c r="Y50" s="28">
        <v>1225</v>
      </c>
      <c r="Z50" s="28">
        <v>5696250</v>
      </c>
      <c r="AA50" s="28">
        <v>18</v>
      </c>
      <c r="AB50" s="28">
        <v>180000</v>
      </c>
      <c r="AC50" s="28">
        <v>29</v>
      </c>
      <c r="AD50" s="28">
        <v>725000</v>
      </c>
      <c r="AE50" s="28">
        <v>9</v>
      </c>
      <c r="AF50" s="28">
        <v>79000</v>
      </c>
      <c r="AG50" s="28">
        <v>266</v>
      </c>
      <c r="AH50" s="28">
        <v>649775</v>
      </c>
      <c r="AI50" s="28">
        <v>134</v>
      </c>
      <c r="AJ50" s="28">
        <v>422486</v>
      </c>
      <c r="AK50" s="29">
        <f t="shared" si="0"/>
        <v>456</v>
      </c>
      <c r="AL50" s="29">
        <f t="shared" si="0"/>
        <v>2056261</v>
      </c>
    </row>
    <row r="51" spans="1:38" s="33" customFormat="1" ht="15" customHeight="1">
      <c r="A51" s="17" t="s">
        <v>22</v>
      </c>
      <c r="B51" s="31" t="s">
        <v>23</v>
      </c>
      <c r="C51" s="28">
        <v>62</v>
      </c>
      <c r="D51" s="28">
        <v>135</v>
      </c>
      <c r="E51" s="28">
        <v>1301700</v>
      </c>
      <c r="F51" s="32">
        <v>20</v>
      </c>
      <c r="G51" s="32">
        <v>37</v>
      </c>
      <c r="H51" s="32">
        <v>571650</v>
      </c>
      <c r="I51" s="32">
        <v>25</v>
      </c>
      <c r="J51" s="32">
        <v>59</v>
      </c>
      <c r="K51" s="32">
        <v>548700</v>
      </c>
      <c r="L51" s="32">
        <v>17</v>
      </c>
      <c r="M51" s="32">
        <v>39</v>
      </c>
      <c r="N51" s="32">
        <v>181350</v>
      </c>
      <c r="O51" s="28">
        <v>187</v>
      </c>
      <c r="P51" s="28">
        <v>401</v>
      </c>
      <c r="Q51" s="28">
        <v>3866550</v>
      </c>
      <c r="R51" s="32">
        <v>59</v>
      </c>
      <c r="S51" s="32">
        <v>107</v>
      </c>
      <c r="T51" s="32">
        <v>1653150</v>
      </c>
      <c r="U51" s="32">
        <v>77</v>
      </c>
      <c r="V51" s="32">
        <v>182</v>
      </c>
      <c r="W51" s="32">
        <v>1692600</v>
      </c>
      <c r="X51" s="32">
        <v>51</v>
      </c>
      <c r="Y51" s="32">
        <v>112</v>
      </c>
      <c r="Z51" s="32">
        <v>520800</v>
      </c>
      <c r="AA51" s="32">
        <v>1</v>
      </c>
      <c r="AB51" s="32">
        <v>10000</v>
      </c>
      <c r="AC51" s="32">
        <v>2</v>
      </c>
      <c r="AD51" s="32">
        <v>50000</v>
      </c>
      <c r="AE51" s="32">
        <v>1</v>
      </c>
      <c r="AF51" s="32">
        <v>15000</v>
      </c>
      <c r="AG51" s="32">
        <v>10</v>
      </c>
      <c r="AH51" s="32">
        <v>20980</v>
      </c>
      <c r="AI51" s="32">
        <v>28</v>
      </c>
      <c r="AJ51" s="32">
        <v>96598</v>
      </c>
      <c r="AK51" s="54">
        <f t="shared" si="0"/>
        <v>42</v>
      </c>
      <c r="AL51" s="54">
        <f t="shared" si="0"/>
        <v>192578</v>
      </c>
    </row>
    <row r="52" spans="1:38" s="33" customFormat="1" ht="15" customHeight="1">
      <c r="A52" s="17" t="s">
        <v>24</v>
      </c>
      <c r="B52" s="31" t="s">
        <v>25</v>
      </c>
      <c r="C52" s="28">
        <v>16</v>
      </c>
      <c r="D52" s="28">
        <v>38</v>
      </c>
      <c r="E52" s="28">
        <v>360600</v>
      </c>
      <c r="F52" s="32">
        <v>5</v>
      </c>
      <c r="G52" s="32">
        <v>11</v>
      </c>
      <c r="H52" s="32">
        <v>169950</v>
      </c>
      <c r="I52" s="32">
        <v>5</v>
      </c>
      <c r="J52" s="32">
        <v>14</v>
      </c>
      <c r="K52" s="32">
        <v>130200</v>
      </c>
      <c r="L52" s="32">
        <v>6</v>
      </c>
      <c r="M52" s="32">
        <v>13</v>
      </c>
      <c r="N52" s="32">
        <v>60450</v>
      </c>
      <c r="O52" s="28">
        <v>61</v>
      </c>
      <c r="P52" s="28">
        <v>154</v>
      </c>
      <c r="Q52" s="28">
        <v>1630950</v>
      </c>
      <c r="R52" s="32">
        <v>24</v>
      </c>
      <c r="S52" s="32">
        <v>55</v>
      </c>
      <c r="T52" s="32">
        <v>849750</v>
      </c>
      <c r="U52" s="32">
        <v>23</v>
      </c>
      <c r="V52" s="32">
        <v>69</v>
      </c>
      <c r="W52" s="32">
        <v>641700</v>
      </c>
      <c r="X52" s="32">
        <v>14</v>
      </c>
      <c r="Y52" s="32">
        <v>30</v>
      </c>
      <c r="Z52" s="32">
        <v>139500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11</v>
      </c>
      <c r="AH52" s="32">
        <v>17328</v>
      </c>
      <c r="AI52" s="32">
        <v>3</v>
      </c>
      <c r="AJ52" s="32">
        <v>20111</v>
      </c>
      <c r="AK52" s="54">
        <f t="shared" si="0"/>
        <v>14</v>
      </c>
      <c r="AL52" s="54">
        <f t="shared" si="0"/>
        <v>37439</v>
      </c>
    </row>
    <row r="53" spans="1:38" s="33" customFormat="1" ht="15" customHeight="1">
      <c r="A53" s="17" t="s">
        <v>26</v>
      </c>
      <c r="B53" s="31" t="s">
        <v>27</v>
      </c>
      <c r="C53" s="28">
        <v>33</v>
      </c>
      <c r="D53" s="28">
        <v>79</v>
      </c>
      <c r="E53" s="28">
        <v>831000</v>
      </c>
      <c r="F53" s="32">
        <v>15</v>
      </c>
      <c r="G53" s="32">
        <v>27</v>
      </c>
      <c r="H53" s="32">
        <v>417150</v>
      </c>
      <c r="I53" s="32">
        <v>13</v>
      </c>
      <c r="J53" s="32">
        <v>37</v>
      </c>
      <c r="K53" s="32">
        <v>344100</v>
      </c>
      <c r="L53" s="32">
        <v>5</v>
      </c>
      <c r="M53" s="32">
        <v>15</v>
      </c>
      <c r="N53" s="32">
        <v>69750</v>
      </c>
      <c r="O53" s="28">
        <v>73</v>
      </c>
      <c r="P53" s="28">
        <v>187</v>
      </c>
      <c r="Q53" s="28">
        <v>1864800</v>
      </c>
      <c r="R53" s="32">
        <v>28</v>
      </c>
      <c r="S53" s="32">
        <v>59</v>
      </c>
      <c r="T53" s="32">
        <v>911550</v>
      </c>
      <c r="U53" s="32">
        <v>24</v>
      </c>
      <c r="V53" s="32">
        <v>77</v>
      </c>
      <c r="W53" s="32">
        <v>716100</v>
      </c>
      <c r="X53" s="32">
        <v>21</v>
      </c>
      <c r="Y53" s="32">
        <v>51</v>
      </c>
      <c r="Z53" s="32">
        <v>237150</v>
      </c>
      <c r="AA53" s="32">
        <v>1</v>
      </c>
      <c r="AB53" s="32">
        <v>10000</v>
      </c>
      <c r="AC53" s="32">
        <v>3</v>
      </c>
      <c r="AD53" s="32">
        <v>75000</v>
      </c>
      <c r="AE53" s="32">
        <v>0</v>
      </c>
      <c r="AF53" s="32">
        <v>0</v>
      </c>
      <c r="AG53" s="32">
        <v>20</v>
      </c>
      <c r="AH53" s="32">
        <v>63838</v>
      </c>
      <c r="AI53" s="32">
        <v>7</v>
      </c>
      <c r="AJ53" s="32">
        <v>5942</v>
      </c>
      <c r="AK53" s="54">
        <f t="shared" si="0"/>
        <v>31</v>
      </c>
      <c r="AL53" s="54">
        <f t="shared" si="0"/>
        <v>154780</v>
      </c>
    </row>
    <row r="54" spans="1:38" s="33" customFormat="1" ht="15" customHeight="1">
      <c r="A54" s="17" t="s">
        <v>29</v>
      </c>
      <c r="B54" s="31" t="s">
        <v>30</v>
      </c>
      <c r="C54" s="28">
        <v>6</v>
      </c>
      <c r="D54" s="28">
        <v>22</v>
      </c>
      <c r="E54" s="28">
        <v>184350</v>
      </c>
      <c r="F54" s="32">
        <v>1</v>
      </c>
      <c r="G54" s="32">
        <v>2</v>
      </c>
      <c r="H54" s="32">
        <v>30900</v>
      </c>
      <c r="I54" s="32">
        <v>3</v>
      </c>
      <c r="J54" s="32">
        <v>13</v>
      </c>
      <c r="K54" s="32">
        <v>120900</v>
      </c>
      <c r="L54" s="32">
        <v>2</v>
      </c>
      <c r="M54" s="32">
        <v>7</v>
      </c>
      <c r="N54" s="32">
        <v>32550</v>
      </c>
      <c r="O54" s="28">
        <v>25</v>
      </c>
      <c r="P54" s="28">
        <v>70</v>
      </c>
      <c r="Q54" s="28">
        <v>622500</v>
      </c>
      <c r="R54" s="32">
        <v>5</v>
      </c>
      <c r="S54" s="32">
        <v>12</v>
      </c>
      <c r="T54" s="32">
        <v>185400</v>
      </c>
      <c r="U54" s="32">
        <v>11</v>
      </c>
      <c r="V54" s="32">
        <v>36</v>
      </c>
      <c r="W54" s="32">
        <v>334800</v>
      </c>
      <c r="X54" s="32">
        <v>9</v>
      </c>
      <c r="Y54" s="32">
        <v>22</v>
      </c>
      <c r="Z54" s="32">
        <v>102300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54">
        <f t="shared" si="0"/>
        <v>0</v>
      </c>
      <c r="AL54" s="54">
        <f t="shared" si="0"/>
        <v>0</v>
      </c>
    </row>
    <row r="55" spans="1:38" s="33" customFormat="1" ht="15" customHeight="1">
      <c r="A55" s="17" t="s">
        <v>31</v>
      </c>
      <c r="B55" s="31" t="s">
        <v>32</v>
      </c>
      <c r="C55" s="28">
        <v>14</v>
      </c>
      <c r="D55" s="28">
        <v>45</v>
      </c>
      <c r="E55" s="28">
        <v>373350</v>
      </c>
      <c r="F55" s="32">
        <v>2</v>
      </c>
      <c r="G55" s="32">
        <v>4</v>
      </c>
      <c r="H55" s="32">
        <v>61800</v>
      </c>
      <c r="I55" s="32">
        <v>8</v>
      </c>
      <c r="J55" s="32">
        <v>26</v>
      </c>
      <c r="K55" s="32">
        <v>241800</v>
      </c>
      <c r="L55" s="32">
        <v>4</v>
      </c>
      <c r="M55" s="32">
        <v>15</v>
      </c>
      <c r="N55" s="32">
        <v>69750</v>
      </c>
      <c r="O55" s="28">
        <v>44</v>
      </c>
      <c r="P55" s="28">
        <v>133</v>
      </c>
      <c r="Q55" s="28">
        <v>1158300</v>
      </c>
      <c r="R55" s="32">
        <v>12</v>
      </c>
      <c r="S55" s="32">
        <v>22</v>
      </c>
      <c r="T55" s="32">
        <v>339900</v>
      </c>
      <c r="U55" s="32">
        <v>20</v>
      </c>
      <c r="V55" s="32">
        <v>65</v>
      </c>
      <c r="W55" s="32">
        <v>604500</v>
      </c>
      <c r="X55" s="32">
        <v>12</v>
      </c>
      <c r="Y55" s="32">
        <v>46</v>
      </c>
      <c r="Z55" s="32">
        <v>213900</v>
      </c>
      <c r="AA55" s="32">
        <v>1</v>
      </c>
      <c r="AB55" s="32">
        <v>10000</v>
      </c>
      <c r="AC55" s="32">
        <v>0</v>
      </c>
      <c r="AD55" s="32">
        <v>0</v>
      </c>
      <c r="AE55" s="32">
        <v>1</v>
      </c>
      <c r="AF55" s="32">
        <v>4000</v>
      </c>
      <c r="AG55" s="32">
        <v>0</v>
      </c>
      <c r="AH55" s="32">
        <v>0</v>
      </c>
      <c r="AI55" s="32">
        <v>4</v>
      </c>
      <c r="AJ55" s="32">
        <v>18110</v>
      </c>
      <c r="AK55" s="54">
        <f t="shared" si="0"/>
        <v>6</v>
      </c>
      <c r="AL55" s="54">
        <f t="shared" si="0"/>
        <v>32110</v>
      </c>
    </row>
    <row r="56" spans="1:38" s="33" customFormat="1" ht="15" customHeight="1">
      <c r="A56" s="17" t="s">
        <v>33</v>
      </c>
      <c r="B56" s="31" t="s">
        <v>34</v>
      </c>
      <c r="C56" s="28">
        <v>41</v>
      </c>
      <c r="D56" s="28">
        <v>106</v>
      </c>
      <c r="E56" s="28">
        <v>939900</v>
      </c>
      <c r="F56" s="32">
        <v>10</v>
      </c>
      <c r="G56" s="32">
        <v>19</v>
      </c>
      <c r="H56" s="32">
        <v>293550</v>
      </c>
      <c r="I56" s="32">
        <v>18</v>
      </c>
      <c r="J56" s="32">
        <v>52</v>
      </c>
      <c r="K56" s="32">
        <v>483600</v>
      </c>
      <c r="L56" s="32">
        <v>13</v>
      </c>
      <c r="M56" s="32">
        <v>35</v>
      </c>
      <c r="N56" s="32">
        <v>162750</v>
      </c>
      <c r="O56" s="28">
        <v>131</v>
      </c>
      <c r="P56" s="28">
        <v>365</v>
      </c>
      <c r="Q56" s="28">
        <v>3315000</v>
      </c>
      <c r="R56" s="32">
        <v>27</v>
      </c>
      <c r="S56" s="32">
        <v>71</v>
      </c>
      <c r="T56" s="32">
        <v>1096950</v>
      </c>
      <c r="U56" s="32">
        <v>66</v>
      </c>
      <c r="V56" s="32">
        <v>183</v>
      </c>
      <c r="W56" s="32">
        <v>1701900</v>
      </c>
      <c r="X56" s="32">
        <v>38</v>
      </c>
      <c r="Y56" s="32">
        <v>111</v>
      </c>
      <c r="Z56" s="32">
        <v>516150</v>
      </c>
      <c r="AA56" s="32">
        <v>3</v>
      </c>
      <c r="AB56" s="32">
        <v>30000</v>
      </c>
      <c r="AC56" s="32">
        <v>4</v>
      </c>
      <c r="AD56" s="32">
        <v>100000</v>
      </c>
      <c r="AE56" s="32">
        <v>0</v>
      </c>
      <c r="AF56" s="32">
        <v>0</v>
      </c>
      <c r="AG56" s="32">
        <v>15</v>
      </c>
      <c r="AH56" s="32">
        <v>34678</v>
      </c>
      <c r="AI56" s="32">
        <v>3</v>
      </c>
      <c r="AJ56" s="32">
        <v>28720</v>
      </c>
      <c r="AK56" s="54">
        <f t="shared" si="0"/>
        <v>25</v>
      </c>
      <c r="AL56" s="54">
        <f t="shared" si="0"/>
        <v>193398</v>
      </c>
    </row>
    <row r="57" spans="1:38" s="33" customFormat="1" ht="15" customHeight="1">
      <c r="A57" s="17" t="s">
        <v>35</v>
      </c>
      <c r="B57" s="31" t="s">
        <v>36</v>
      </c>
      <c r="C57" s="28">
        <v>22</v>
      </c>
      <c r="D57" s="28">
        <v>45</v>
      </c>
      <c r="E57" s="28">
        <v>384000</v>
      </c>
      <c r="F57" s="32">
        <v>4</v>
      </c>
      <c r="G57" s="32">
        <v>8</v>
      </c>
      <c r="H57" s="32">
        <v>123600</v>
      </c>
      <c r="I57" s="32">
        <v>11</v>
      </c>
      <c r="J57" s="32">
        <v>19</v>
      </c>
      <c r="K57" s="32">
        <v>176700</v>
      </c>
      <c r="L57" s="32">
        <v>7</v>
      </c>
      <c r="M57" s="32">
        <v>18</v>
      </c>
      <c r="N57" s="32">
        <v>83700</v>
      </c>
      <c r="O57" s="28">
        <v>54</v>
      </c>
      <c r="P57" s="28">
        <v>100</v>
      </c>
      <c r="Q57" s="28">
        <v>865500</v>
      </c>
      <c r="R57" s="32">
        <v>9</v>
      </c>
      <c r="S57" s="32">
        <v>19</v>
      </c>
      <c r="T57" s="32">
        <v>293550</v>
      </c>
      <c r="U57" s="32">
        <v>25</v>
      </c>
      <c r="V57" s="32">
        <v>42</v>
      </c>
      <c r="W57" s="32">
        <v>390600</v>
      </c>
      <c r="X57" s="32">
        <v>20</v>
      </c>
      <c r="Y57" s="32">
        <v>39</v>
      </c>
      <c r="Z57" s="32">
        <v>181350</v>
      </c>
      <c r="AA57" s="32">
        <v>1</v>
      </c>
      <c r="AB57" s="32">
        <v>10000</v>
      </c>
      <c r="AC57" s="32">
        <v>1</v>
      </c>
      <c r="AD57" s="32">
        <v>25000</v>
      </c>
      <c r="AE57" s="32">
        <v>1</v>
      </c>
      <c r="AF57" s="32">
        <v>4000</v>
      </c>
      <c r="AG57" s="32">
        <v>0</v>
      </c>
      <c r="AH57" s="32">
        <v>0</v>
      </c>
      <c r="AI57" s="32">
        <v>0</v>
      </c>
      <c r="AJ57" s="32">
        <v>0</v>
      </c>
      <c r="AK57" s="54">
        <f t="shared" si="0"/>
        <v>3</v>
      </c>
      <c r="AL57" s="54">
        <f t="shared" si="0"/>
        <v>39000</v>
      </c>
    </row>
    <row r="58" spans="1:38" s="33" customFormat="1" ht="15" customHeight="1">
      <c r="A58" s="17" t="s">
        <v>37</v>
      </c>
      <c r="B58" s="31" t="s">
        <v>38</v>
      </c>
      <c r="C58" s="28">
        <v>18</v>
      </c>
      <c r="D58" s="28">
        <v>57</v>
      </c>
      <c r="E58" s="28">
        <v>545250</v>
      </c>
      <c r="F58" s="32">
        <v>4</v>
      </c>
      <c r="G58" s="32">
        <v>7</v>
      </c>
      <c r="H58" s="32">
        <v>108150</v>
      </c>
      <c r="I58" s="32">
        <v>11</v>
      </c>
      <c r="J58" s="32">
        <v>44</v>
      </c>
      <c r="K58" s="32">
        <v>409200</v>
      </c>
      <c r="L58" s="32">
        <v>3</v>
      </c>
      <c r="M58" s="32">
        <v>6</v>
      </c>
      <c r="N58" s="32">
        <v>27900</v>
      </c>
      <c r="O58" s="28">
        <v>99</v>
      </c>
      <c r="P58" s="28">
        <v>258</v>
      </c>
      <c r="Q58" s="28">
        <v>2330850</v>
      </c>
      <c r="R58" s="32">
        <v>22</v>
      </c>
      <c r="S58" s="32">
        <v>38</v>
      </c>
      <c r="T58" s="32">
        <v>587100</v>
      </c>
      <c r="U58" s="32">
        <v>54</v>
      </c>
      <c r="V58" s="32">
        <v>155</v>
      </c>
      <c r="W58" s="32">
        <v>1441500</v>
      </c>
      <c r="X58" s="32">
        <v>23</v>
      </c>
      <c r="Y58" s="32">
        <v>65</v>
      </c>
      <c r="Z58" s="32">
        <v>302250</v>
      </c>
      <c r="AA58" s="32">
        <v>0</v>
      </c>
      <c r="AB58" s="32">
        <v>0</v>
      </c>
      <c r="AC58" s="32">
        <v>2</v>
      </c>
      <c r="AD58" s="32">
        <v>50000</v>
      </c>
      <c r="AE58" s="32">
        <v>0</v>
      </c>
      <c r="AF58" s="32">
        <v>0</v>
      </c>
      <c r="AG58" s="32">
        <v>3</v>
      </c>
      <c r="AH58" s="32">
        <v>3588</v>
      </c>
      <c r="AI58" s="32">
        <v>6</v>
      </c>
      <c r="AJ58" s="32">
        <v>1870</v>
      </c>
      <c r="AK58" s="54">
        <f t="shared" si="0"/>
        <v>11</v>
      </c>
      <c r="AL58" s="54">
        <f t="shared" si="0"/>
        <v>55458</v>
      </c>
    </row>
    <row r="59" spans="1:38" s="33" customFormat="1" ht="15" customHeight="1">
      <c r="A59" s="17" t="s">
        <v>39</v>
      </c>
      <c r="B59" s="31" t="s">
        <v>40</v>
      </c>
      <c r="C59" s="28">
        <v>49</v>
      </c>
      <c r="D59" s="28">
        <v>128</v>
      </c>
      <c r="E59" s="28">
        <v>1057800</v>
      </c>
      <c r="F59" s="32">
        <v>9</v>
      </c>
      <c r="G59" s="32">
        <v>17</v>
      </c>
      <c r="H59" s="32">
        <v>262650</v>
      </c>
      <c r="I59" s="32">
        <v>21</v>
      </c>
      <c r="J59" s="32">
        <v>60</v>
      </c>
      <c r="K59" s="32">
        <v>558000</v>
      </c>
      <c r="L59" s="32">
        <v>19</v>
      </c>
      <c r="M59" s="32">
        <v>51</v>
      </c>
      <c r="N59" s="32">
        <v>237150</v>
      </c>
      <c r="O59" s="28">
        <v>160</v>
      </c>
      <c r="P59" s="28">
        <v>485</v>
      </c>
      <c r="Q59" s="28">
        <v>3975000</v>
      </c>
      <c r="R59" s="32">
        <v>22</v>
      </c>
      <c r="S59" s="32">
        <v>46</v>
      </c>
      <c r="T59" s="32">
        <v>710700</v>
      </c>
      <c r="U59" s="32">
        <v>80</v>
      </c>
      <c r="V59" s="32">
        <v>263</v>
      </c>
      <c r="W59" s="32">
        <v>2445900</v>
      </c>
      <c r="X59" s="32">
        <v>58</v>
      </c>
      <c r="Y59" s="32">
        <v>176</v>
      </c>
      <c r="Z59" s="32">
        <v>818400</v>
      </c>
      <c r="AA59" s="32">
        <v>3</v>
      </c>
      <c r="AB59" s="32">
        <v>30000</v>
      </c>
      <c r="AC59" s="32">
        <v>2</v>
      </c>
      <c r="AD59" s="32">
        <v>50000</v>
      </c>
      <c r="AE59" s="32">
        <v>5</v>
      </c>
      <c r="AF59" s="32">
        <v>41000</v>
      </c>
      <c r="AG59" s="32">
        <v>15</v>
      </c>
      <c r="AH59" s="32">
        <v>43609</v>
      </c>
      <c r="AI59" s="32">
        <v>15</v>
      </c>
      <c r="AJ59" s="32">
        <v>72199</v>
      </c>
      <c r="AK59" s="54">
        <f t="shared" si="0"/>
        <v>40</v>
      </c>
      <c r="AL59" s="54">
        <f t="shared" si="0"/>
        <v>236808</v>
      </c>
    </row>
    <row r="60" spans="1:38" s="33" customFormat="1" ht="15" customHeight="1">
      <c r="A60" s="17" t="s">
        <v>41</v>
      </c>
      <c r="B60" s="31" t="s">
        <v>42</v>
      </c>
      <c r="C60" s="28">
        <v>25</v>
      </c>
      <c r="D60" s="28">
        <v>58</v>
      </c>
      <c r="E60" s="28">
        <v>658950</v>
      </c>
      <c r="F60" s="32">
        <v>10</v>
      </c>
      <c r="G60" s="32">
        <v>27</v>
      </c>
      <c r="H60" s="32">
        <v>417150</v>
      </c>
      <c r="I60" s="32">
        <v>11</v>
      </c>
      <c r="J60" s="32">
        <v>21</v>
      </c>
      <c r="K60" s="32">
        <v>195300</v>
      </c>
      <c r="L60" s="32">
        <v>4</v>
      </c>
      <c r="M60" s="32">
        <v>10</v>
      </c>
      <c r="N60" s="32">
        <v>46500</v>
      </c>
      <c r="O60" s="28">
        <v>103</v>
      </c>
      <c r="P60" s="28">
        <v>256</v>
      </c>
      <c r="Q60" s="28">
        <v>2610150</v>
      </c>
      <c r="R60" s="32">
        <v>40</v>
      </c>
      <c r="S60" s="32">
        <v>94</v>
      </c>
      <c r="T60" s="32">
        <v>1452300</v>
      </c>
      <c r="U60" s="32">
        <v>36</v>
      </c>
      <c r="V60" s="32">
        <v>87</v>
      </c>
      <c r="W60" s="32">
        <v>809100</v>
      </c>
      <c r="X60" s="32">
        <v>27</v>
      </c>
      <c r="Y60" s="32">
        <v>75</v>
      </c>
      <c r="Z60" s="32">
        <v>348750</v>
      </c>
      <c r="AA60" s="32">
        <v>3</v>
      </c>
      <c r="AB60" s="32">
        <v>30000</v>
      </c>
      <c r="AC60" s="32">
        <v>2</v>
      </c>
      <c r="AD60" s="32">
        <v>50000</v>
      </c>
      <c r="AE60" s="32">
        <v>1</v>
      </c>
      <c r="AF60" s="32">
        <v>15000</v>
      </c>
      <c r="AG60" s="32">
        <v>50</v>
      </c>
      <c r="AH60" s="32">
        <v>140388</v>
      </c>
      <c r="AI60" s="32">
        <v>3</v>
      </c>
      <c r="AJ60" s="32">
        <v>10725</v>
      </c>
      <c r="AK60" s="54">
        <f t="shared" si="0"/>
        <v>59</v>
      </c>
      <c r="AL60" s="54">
        <f t="shared" si="0"/>
        <v>246113</v>
      </c>
    </row>
    <row r="61" spans="1:38" s="33" customFormat="1" ht="15" customHeight="1">
      <c r="A61" s="17" t="s">
        <v>43</v>
      </c>
      <c r="B61" s="31" t="s">
        <v>44</v>
      </c>
      <c r="C61" s="28">
        <v>48</v>
      </c>
      <c r="D61" s="28">
        <v>123</v>
      </c>
      <c r="E61" s="28">
        <v>1149600</v>
      </c>
      <c r="F61" s="32">
        <v>19</v>
      </c>
      <c r="G61" s="32">
        <v>41</v>
      </c>
      <c r="H61" s="32">
        <v>633450</v>
      </c>
      <c r="I61" s="32">
        <v>9</v>
      </c>
      <c r="J61" s="32">
        <v>29</v>
      </c>
      <c r="K61" s="32">
        <v>269700</v>
      </c>
      <c r="L61" s="32">
        <v>20</v>
      </c>
      <c r="M61" s="32">
        <v>53</v>
      </c>
      <c r="N61" s="32">
        <v>246450</v>
      </c>
      <c r="O61" s="28">
        <v>135</v>
      </c>
      <c r="P61" s="28">
        <v>342</v>
      </c>
      <c r="Q61" s="28">
        <v>3155400</v>
      </c>
      <c r="R61" s="32">
        <v>51</v>
      </c>
      <c r="S61" s="32">
        <v>101</v>
      </c>
      <c r="T61" s="32">
        <v>1560450</v>
      </c>
      <c r="U61" s="32">
        <v>33</v>
      </c>
      <c r="V61" s="32">
        <v>102</v>
      </c>
      <c r="W61" s="32">
        <v>948600</v>
      </c>
      <c r="X61" s="32">
        <v>51</v>
      </c>
      <c r="Y61" s="32">
        <v>139</v>
      </c>
      <c r="Z61" s="32">
        <v>646350</v>
      </c>
      <c r="AA61" s="32">
        <v>2</v>
      </c>
      <c r="AB61" s="32">
        <v>20000</v>
      </c>
      <c r="AC61" s="32">
        <v>3</v>
      </c>
      <c r="AD61" s="32">
        <v>75000</v>
      </c>
      <c r="AE61" s="32">
        <v>0</v>
      </c>
      <c r="AF61" s="32">
        <v>0</v>
      </c>
      <c r="AG61" s="32">
        <v>43</v>
      </c>
      <c r="AH61" s="32">
        <v>107698</v>
      </c>
      <c r="AI61" s="32">
        <v>22</v>
      </c>
      <c r="AJ61" s="32">
        <v>34270</v>
      </c>
      <c r="AK61" s="54">
        <f t="shared" si="0"/>
        <v>70</v>
      </c>
      <c r="AL61" s="54">
        <f t="shared" si="0"/>
        <v>236968</v>
      </c>
    </row>
    <row r="62" spans="1:38" s="33" customFormat="1" ht="15" customHeight="1">
      <c r="A62" s="17" t="s">
        <v>45</v>
      </c>
      <c r="B62" s="31" t="s">
        <v>46</v>
      </c>
      <c r="C62" s="28">
        <v>20</v>
      </c>
      <c r="D62" s="28">
        <v>35</v>
      </c>
      <c r="E62" s="28">
        <v>334200</v>
      </c>
      <c r="F62" s="32">
        <v>9</v>
      </c>
      <c r="G62" s="32">
        <v>12</v>
      </c>
      <c r="H62" s="32">
        <v>185400</v>
      </c>
      <c r="I62" s="32">
        <v>5</v>
      </c>
      <c r="J62" s="32">
        <v>9</v>
      </c>
      <c r="K62" s="32">
        <v>83700</v>
      </c>
      <c r="L62" s="32">
        <v>6</v>
      </c>
      <c r="M62" s="32">
        <v>14</v>
      </c>
      <c r="N62" s="32">
        <v>65100</v>
      </c>
      <c r="O62" s="28">
        <v>90</v>
      </c>
      <c r="P62" s="28">
        <v>175</v>
      </c>
      <c r="Q62" s="28">
        <v>1674300</v>
      </c>
      <c r="R62" s="32">
        <v>36</v>
      </c>
      <c r="S62" s="32">
        <v>56</v>
      </c>
      <c r="T62" s="32">
        <v>865200</v>
      </c>
      <c r="U62" s="32">
        <v>25</v>
      </c>
      <c r="V62" s="32">
        <v>55</v>
      </c>
      <c r="W62" s="32">
        <v>511500</v>
      </c>
      <c r="X62" s="32">
        <v>29</v>
      </c>
      <c r="Y62" s="32">
        <v>64</v>
      </c>
      <c r="Z62" s="32">
        <v>297600</v>
      </c>
      <c r="AA62" s="32">
        <v>0</v>
      </c>
      <c r="AB62" s="32">
        <v>0</v>
      </c>
      <c r="AC62" s="32">
        <v>2</v>
      </c>
      <c r="AD62" s="32">
        <v>50000</v>
      </c>
      <c r="AE62" s="32">
        <v>0</v>
      </c>
      <c r="AF62" s="32">
        <v>0</v>
      </c>
      <c r="AG62" s="32">
        <v>35</v>
      </c>
      <c r="AH62" s="32">
        <v>66376</v>
      </c>
      <c r="AI62" s="32">
        <v>19</v>
      </c>
      <c r="AJ62" s="32">
        <v>37854</v>
      </c>
      <c r="AK62" s="54">
        <f t="shared" si="0"/>
        <v>56</v>
      </c>
      <c r="AL62" s="54">
        <f t="shared" si="0"/>
        <v>154230</v>
      </c>
    </row>
    <row r="63" spans="1:38" s="33" customFormat="1" ht="15" customHeight="1">
      <c r="A63" s="17" t="s">
        <v>47</v>
      </c>
      <c r="B63" s="31" t="s">
        <v>48</v>
      </c>
      <c r="C63" s="28">
        <v>27</v>
      </c>
      <c r="D63" s="28">
        <v>78</v>
      </c>
      <c r="E63" s="28">
        <v>706200</v>
      </c>
      <c r="F63" s="32">
        <v>6</v>
      </c>
      <c r="G63" s="32">
        <v>12</v>
      </c>
      <c r="H63" s="32">
        <v>185400</v>
      </c>
      <c r="I63" s="32">
        <v>15</v>
      </c>
      <c r="J63" s="32">
        <v>46</v>
      </c>
      <c r="K63" s="32">
        <v>427800</v>
      </c>
      <c r="L63" s="32">
        <v>6</v>
      </c>
      <c r="M63" s="32">
        <v>20</v>
      </c>
      <c r="N63" s="32">
        <v>93000</v>
      </c>
      <c r="O63" s="28">
        <v>76</v>
      </c>
      <c r="P63" s="28">
        <v>172</v>
      </c>
      <c r="Q63" s="28">
        <v>1449900</v>
      </c>
      <c r="R63" s="32">
        <v>10</v>
      </c>
      <c r="S63" s="32">
        <v>18</v>
      </c>
      <c r="T63" s="32">
        <v>278100</v>
      </c>
      <c r="U63" s="32">
        <v>43</v>
      </c>
      <c r="V63" s="32">
        <v>98</v>
      </c>
      <c r="W63" s="32">
        <v>911400</v>
      </c>
      <c r="X63" s="32">
        <v>23</v>
      </c>
      <c r="Y63" s="32">
        <v>56</v>
      </c>
      <c r="Z63" s="32">
        <v>260400</v>
      </c>
      <c r="AA63" s="32">
        <v>0</v>
      </c>
      <c r="AB63" s="32">
        <v>0</v>
      </c>
      <c r="AC63" s="32">
        <v>2</v>
      </c>
      <c r="AD63" s="32">
        <v>50000</v>
      </c>
      <c r="AE63" s="32">
        <v>0</v>
      </c>
      <c r="AF63" s="32">
        <v>0</v>
      </c>
      <c r="AG63" s="32">
        <v>13</v>
      </c>
      <c r="AH63" s="32">
        <v>30346</v>
      </c>
      <c r="AI63" s="32">
        <v>1</v>
      </c>
      <c r="AJ63" s="32">
        <v>1090</v>
      </c>
      <c r="AK63" s="54">
        <f t="shared" si="0"/>
        <v>16</v>
      </c>
      <c r="AL63" s="54">
        <f t="shared" si="0"/>
        <v>81436</v>
      </c>
    </row>
    <row r="64" spans="1:38" s="33" customFormat="1" ht="15" customHeight="1">
      <c r="A64" s="17" t="s">
        <v>49</v>
      </c>
      <c r="B64" s="31" t="s">
        <v>50</v>
      </c>
      <c r="C64" s="28">
        <v>11</v>
      </c>
      <c r="D64" s="28">
        <v>30</v>
      </c>
      <c r="E64" s="28">
        <v>243150</v>
      </c>
      <c r="F64" s="32">
        <v>2</v>
      </c>
      <c r="G64" s="32">
        <v>4</v>
      </c>
      <c r="H64" s="32">
        <v>61800</v>
      </c>
      <c r="I64" s="32">
        <v>4</v>
      </c>
      <c r="J64" s="32">
        <v>13</v>
      </c>
      <c r="K64" s="32">
        <v>120900</v>
      </c>
      <c r="L64" s="32">
        <v>5</v>
      </c>
      <c r="M64" s="32">
        <v>13</v>
      </c>
      <c r="N64" s="32">
        <v>60450</v>
      </c>
      <c r="O64" s="28">
        <v>50</v>
      </c>
      <c r="P64" s="28">
        <v>158</v>
      </c>
      <c r="Q64" s="28">
        <v>1240650</v>
      </c>
      <c r="R64" s="32">
        <v>8</v>
      </c>
      <c r="S64" s="32">
        <v>18</v>
      </c>
      <c r="T64" s="32">
        <v>278100</v>
      </c>
      <c r="U64" s="32">
        <v>19</v>
      </c>
      <c r="V64" s="32">
        <v>67</v>
      </c>
      <c r="W64" s="32">
        <v>623100</v>
      </c>
      <c r="X64" s="32">
        <v>23</v>
      </c>
      <c r="Y64" s="32">
        <v>73</v>
      </c>
      <c r="Z64" s="32">
        <v>339450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54">
        <f t="shared" si="0"/>
        <v>0</v>
      </c>
      <c r="AL64" s="54">
        <f t="shared" si="0"/>
        <v>0</v>
      </c>
    </row>
    <row r="65" spans="1:38" s="33" customFormat="1" ht="15" customHeight="1">
      <c r="A65" s="17" t="s">
        <v>51</v>
      </c>
      <c r="B65" s="31" t="s">
        <v>52</v>
      </c>
      <c r="C65" s="28">
        <v>23</v>
      </c>
      <c r="D65" s="28">
        <v>62</v>
      </c>
      <c r="E65" s="28">
        <v>582150</v>
      </c>
      <c r="F65" s="32">
        <v>8</v>
      </c>
      <c r="G65" s="32">
        <v>13</v>
      </c>
      <c r="H65" s="32">
        <v>200850</v>
      </c>
      <c r="I65" s="32">
        <v>9</v>
      </c>
      <c r="J65" s="32">
        <v>33</v>
      </c>
      <c r="K65" s="32">
        <v>306900</v>
      </c>
      <c r="L65" s="32">
        <v>6</v>
      </c>
      <c r="M65" s="32">
        <v>16</v>
      </c>
      <c r="N65" s="32">
        <v>74400</v>
      </c>
      <c r="O65" s="28">
        <v>67</v>
      </c>
      <c r="P65" s="28">
        <v>185</v>
      </c>
      <c r="Q65" s="28">
        <v>1713750</v>
      </c>
      <c r="R65" s="32">
        <v>22</v>
      </c>
      <c r="S65" s="32">
        <v>42</v>
      </c>
      <c r="T65" s="32">
        <v>648900</v>
      </c>
      <c r="U65" s="32">
        <v>22</v>
      </c>
      <c r="V65" s="32">
        <v>86</v>
      </c>
      <c r="W65" s="32">
        <v>799800</v>
      </c>
      <c r="X65" s="32">
        <v>23</v>
      </c>
      <c r="Y65" s="32">
        <v>57</v>
      </c>
      <c r="Z65" s="32">
        <v>265050</v>
      </c>
      <c r="AA65" s="32">
        <v>1</v>
      </c>
      <c r="AB65" s="32">
        <v>10000</v>
      </c>
      <c r="AC65" s="32">
        <v>1</v>
      </c>
      <c r="AD65" s="32">
        <v>25000</v>
      </c>
      <c r="AE65" s="32">
        <v>0</v>
      </c>
      <c r="AF65" s="32">
        <v>0</v>
      </c>
      <c r="AG65" s="32">
        <v>14</v>
      </c>
      <c r="AH65" s="32">
        <v>26824</v>
      </c>
      <c r="AI65" s="32">
        <v>0</v>
      </c>
      <c r="AJ65" s="32">
        <v>0</v>
      </c>
      <c r="AK65" s="54">
        <f t="shared" si="0"/>
        <v>16</v>
      </c>
      <c r="AL65" s="54">
        <f t="shared" si="0"/>
        <v>61824</v>
      </c>
    </row>
    <row r="66" spans="1:38" s="33" customFormat="1" ht="15" customHeight="1">
      <c r="A66" s="17" t="s">
        <v>53</v>
      </c>
      <c r="B66" s="31" t="s">
        <v>54</v>
      </c>
      <c r="C66" s="28">
        <v>4</v>
      </c>
      <c r="D66" s="28">
        <v>8</v>
      </c>
      <c r="E66" s="28">
        <v>111300</v>
      </c>
      <c r="F66" s="32">
        <v>3</v>
      </c>
      <c r="G66" s="32">
        <v>6</v>
      </c>
      <c r="H66" s="32">
        <v>92700</v>
      </c>
      <c r="I66" s="32">
        <v>1</v>
      </c>
      <c r="J66" s="32">
        <v>2</v>
      </c>
      <c r="K66" s="32">
        <v>18600</v>
      </c>
      <c r="L66" s="32">
        <v>0</v>
      </c>
      <c r="M66" s="32">
        <v>0</v>
      </c>
      <c r="N66" s="32">
        <v>0</v>
      </c>
      <c r="O66" s="28">
        <v>9</v>
      </c>
      <c r="P66" s="28">
        <v>21</v>
      </c>
      <c r="Q66" s="28">
        <v>250650</v>
      </c>
      <c r="R66" s="32">
        <v>4</v>
      </c>
      <c r="S66" s="32">
        <v>9</v>
      </c>
      <c r="T66" s="32">
        <v>139050</v>
      </c>
      <c r="U66" s="32">
        <v>5</v>
      </c>
      <c r="V66" s="32">
        <v>12</v>
      </c>
      <c r="W66" s="32">
        <v>111600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2</v>
      </c>
      <c r="AH66" s="32">
        <v>2295</v>
      </c>
      <c r="AI66" s="32">
        <v>0</v>
      </c>
      <c r="AJ66" s="32">
        <v>0</v>
      </c>
      <c r="AK66" s="54">
        <f t="shared" si="0"/>
        <v>2</v>
      </c>
      <c r="AL66" s="54">
        <f t="shared" si="0"/>
        <v>2295</v>
      </c>
    </row>
    <row r="67" spans="1:38" s="33" customFormat="1" ht="15" customHeight="1">
      <c r="A67" s="17" t="s">
        <v>55</v>
      </c>
      <c r="B67" s="31" t="s">
        <v>56</v>
      </c>
      <c r="C67" s="28">
        <v>5</v>
      </c>
      <c r="D67" s="28">
        <v>10</v>
      </c>
      <c r="E67" s="28">
        <v>100500</v>
      </c>
      <c r="F67" s="32">
        <v>3</v>
      </c>
      <c r="G67" s="32">
        <v>5</v>
      </c>
      <c r="H67" s="32">
        <v>77250</v>
      </c>
      <c r="I67" s="32">
        <v>0</v>
      </c>
      <c r="J67" s="32">
        <v>0</v>
      </c>
      <c r="K67" s="32">
        <v>0</v>
      </c>
      <c r="L67" s="32">
        <v>2</v>
      </c>
      <c r="M67" s="32">
        <v>5</v>
      </c>
      <c r="N67" s="32">
        <v>23250</v>
      </c>
      <c r="O67" s="28">
        <v>17</v>
      </c>
      <c r="P67" s="28">
        <v>43</v>
      </c>
      <c r="Q67" s="28">
        <v>439350</v>
      </c>
      <c r="R67" s="32">
        <v>8</v>
      </c>
      <c r="S67" s="32">
        <v>17</v>
      </c>
      <c r="T67" s="32">
        <v>262650</v>
      </c>
      <c r="U67" s="32">
        <v>4</v>
      </c>
      <c r="V67" s="32">
        <v>12</v>
      </c>
      <c r="W67" s="32">
        <v>111600</v>
      </c>
      <c r="X67" s="32">
        <v>5</v>
      </c>
      <c r="Y67" s="32">
        <v>14</v>
      </c>
      <c r="Z67" s="32">
        <v>65100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1</v>
      </c>
      <c r="AJ67" s="32">
        <v>1310</v>
      </c>
      <c r="AK67" s="54">
        <f t="shared" si="0"/>
        <v>1</v>
      </c>
      <c r="AL67" s="54">
        <f t="shared" si="0"/>
        <v>1310</v>
      </c>
    </row>
    <row r="68" spans="1:38" s="33" customFormat="1" ht="15" customHeight="1">
      <c r="A68" s="17" t="s">
        <v>57</v>
      </c>
      <c r="B68" s="31" t="s">
        <v>58</v>
      </c>
      <c r="C68" s="28">
        <v>11</v>
      </c>
      <c r="D68" s="28">
        <v>27</v>
      </c>
      <c r="E68" s="28">
        <v>270750</v>
      </c>
      <c r="F68" s="32">
        <v>5</v>
      </c>
      <c r="G68" s="32">
        <v>10</v>
      </c>
      <c r="H68" s="32">
        <v>154500</v>
      </c>
      <c r="I68" s="32">
        <v>3</v>
      </c>
      <c r="J68" s="32">
        <v>8</v>
      </c>
      <c r="K68" s="32">
        <v>74400</v>
      </c>
      <c r="L68" s="32">
        <v>3</v>
      </c>
      <c r="M68" s="32">
        <v>9</v>
      </c>
      <c r="N68" s="32">
        <v>41850</v>
      </c>
      <c r="O68" s="28">
        <v>19</v>
      </c>
      <c r="P68" s="28">
        <v>51</v>
      </c>
      <c r="Q68" s="28">
        <v>509250</v>
      </c>
      <c r="R68" s="32">
        <v>6</v>
      </c>
      <c r="S68" s="32">
        <v>14</v>
      </c>
      <c r="T68" s="32">
        <v>216300</v>
      </c>
      <c r="U68" s="32">
        <v>11</v>
      </c>
      <c r="V68" s="32">
        <v>26</v>
      </c>
      <c r="W68" s="32">
        <v>241800</v>
      </c>
      <c r="X68" s="32">
        <v>2</v>
      </c>
      <c r="Y68" s="32">
        <v>11</v>
      </c>
      <c r="Z68" s="32">
        <v>51150</v>
      </c>
      <c r="AA68" s="32">
        <v>0</v>
      </c>
      <c r="AB68" s="32">
        <v>0</v>
      </c>
      <c r="AC68" s="32">
        <v>1</v>
      </c>
      <c r="AD68" s="32">
        <v>25000</v>
      </c>
      <c r="AE68" s="32">
        <v>0</v>
      </c>
      <c r="AF68" s="32">
        <v>0</v>
      </c>
      <c r="AG68" s="32">
        <v>7</v>
      </c>
      <c r="AH68" s="32">
        <v>17710</v>
      </c>
      <c r="AI68" s="32">
        <v>16</v>
      </c>
      <c r="AJ68" s="32">
        <v>74523</v>
      </c>
      <c r="AK68" s="54">
        <f t="shared" si="0"/>
        <v>24</v>
      </c>
      <c r="AL68" s="54">
        <f t="shared" si="0"/>
        <v>117233</v>
      </c>
    </row>
    <row r="69" spans="1:38" s="33" customFormat="1" ht="15" customHeight="1">
      <c r="A69" s="17" t="s">
        <v>59</v>
      </c>
      <c r="B69" s="31" t="s">
        <v>60</v>
      </c>
      <c r="C69" s="28">
        <v>11</v>
      </c>
      <c r="D69" s="28">
        <v>32</v>
      </c>
      <c r="E69" s="28">
        <v>352800</v>
      </c>
      <c r="F69" s="32">
        <v>6</v>
      </c>
      <c r="G69" s="32">
        <v>12</v>
      </c>
      <c r="H69" s="32">
        <v>185400</v>
      </c>
      <c r="I69" s="32">
        <v>4</v>
      </c>
      <c r="J69" s="32">
        <v>16</v>
      </c>
      <c r="K69" s="32">
        <v>148800</v>
      </c>
      <c r="L69" s="32">
        <v>1</v>
      </c>
      <c r="M69" s="32">
        <v>4</v>
      </c>
      <c r="N69" s="32">
        <v>18600</v>
      </c>
      <c r="O69" s="28">
        <v>44</v>
      </c>
      <c r="P69" s="28">
        <v>106</v>
      </c>
      <c r="Q69" s="28">
        <v>1123350</v>
      </c>
      <c r="R69" s="32">
        <v>19</v>
      </c>
      <c r="S69" s="32">
        <v>39</v>
      </c>
      <c r="T69" s="32">
        <v>602550</v>
      </c>
      <c r="U69" s="32">
        <v>14</v>
      </c>
      <c r="V69" s="32">
        <v>45</v>
      </c>
      <c r="W69" s="32">
        <v>418500</v>
      </c>
      <c r="X69" s="32">
        <v>11</v>
      </c>
      <c r="Y69" s="32">
        <v>22</v>
      </c>
      <c r="Z69" s="32">
        <v>102300</v>
      </c>
      <c r="AA69" s="32">
        <v>1</v>
      </c>
      <c r="AB69" s="32">
        <v>10000</v>
      </c>
      <c r="AC69" s="32">
        <v>1</v>
      </c>
      <c r="AD69" s="32">
        <v>25000</v>
      </c>
      <c r="AE69" s="32">
        <v>0</v>
      </c>
      <c r="AF69" s="32">
        <v>0</v>
      </c>
      <c r="AG69" s="32">
        <v>16</v>
      </c>
      <c r="AH69" s="32">
        <v>45904</v>
      </c>
      <c r="AI69" s="32">
        <v>0</v>
      </c>
      <c r="AJ69" s="32">
        <v>0</v>
      </c>
      <c r="AK69" s="54">
        <f t="shared" si="0"/>
        <v>18</v>
      </c>
      <c r="AL69" s="54">
        <f t="shared" si="0"/>
        <v>80904</v>
      </c>
    </row>
    <row r="70" spans="1:38" s="33" customFormat="1" ht="15" customHeight="1">
      <c r="A70" s="17" t="s">
        <v>61</v>
      </c>
      <c r="B70" s="31" t="s">
        <v>62</v>
      </c>
      <c r="C70" s="28">
        <v>12</v>
      </c>
      <c r="D70" s="28">
        <v>32</v>
      </c>
      <c r="E70" s="28">
        <v>341895</v>
      </c>
      <c r="F70" s="32">
        <v>7</v>
      </c>
      <c r="G70" s="32">
        <v>15</v>
      </c>
      <c r="H70" s="32">
        <v>202395</v>
      </c>
      <c r="I70" s="32">
        <v>4</v>
      </c>
      <c r="J70" s="32">
        <v>13</v>
      </c>
      <c r="K70" s="32">
        <v>120900</v>
      </c>
      <c r="L70" s="32">
        <v>1</v>
      </c>
      <c r="M70" s="32">
        <v>4</v>
      </c>
      <c r="N70" s="32">
        <v>18600</v>
      </c>
      <c r="O70" s="28">
        <v>32</v>
      </c>
      <c r="P70" s="28">
        <v>75</v>
      </c>
      <c r="Q70" s="28">
        <v>859800</v>
      </c>
      <c r="R70" s="32">
        <v>19</v>
      </c>
      <c r="S70" s="32">
        <v>40</v>
      </c>
      <c r="T70" s="32">
        <v>618000</v>
      </c>
      <c r="U70" s="32">
        <v>7</v>
      </c>
      <c r="V70" s="32">
        <v>17</v>
      </c>
      <c r="W70" s="32">
        <v>158100</v>
      </c>
      <c r="X70" s="32">
        <v>6</v>
      </c>
      <c r="Y70" s="32">
        <v>18</v>
      </c>
      <c r="Z70" s="32">
        <v>83700</v>
      </c>
      <c r="AA70" s="32">
        <v>1</v>
      </c>
      <c r="AB70" s="32">
        <v>10000</v>
      </c>
      <c r="AC70" s="32">
        <v>1</v>
      </c>
      <c r="AD70" s="32">
        <v>25000</v>
      </c>
      <c r="AE70" s="32">
        <v>0</v>
      </c>
      <c r="AF70" s="32">
        <v>0</v>
      </c>
      <c r="AG70" s="32">
        <v>7</v>
      </c>
      <c r="AH70" s="32">
        <v>16045</v>
      </c>
      <c r="AI70" s="32">
        <v>1</v>
      </c>
      <c r="AJ70" s="32">
        <v>2510</v>
      </c>
      <c r="AK70" s="54">
        <f t="shared" si="0"/>
        <v>10</v>
      </c>
      <c r="AL70" s="54">
        <f t="shared" si="0"/>
        <v>53555</v>
      </c>
    </row>
    <row r="71" spans="1:38" s="33" customFormat="1" ht="15" customHeight="1">
      <c r="A71" s="17" t="s">
        <v>63</v>
      </c>
      <c r="B71" s="31" t="s">
        <v>64</v>
      </c>
      <c r="C71" s="28">
        <v>16</v>
      </c>
      <c r="D71" s="28">
        <v>33</v>
      </c>
      <c r="E71" s="28">
        <v>307950</v>
      </c>
      <c r="F71" s="32">
        <v>7</v>
      </c>
      <c r="G71" s="32">
        <v>10</v>
      </c>
      <c r="H71" s="32">
        <v>154500</v>
      </c>
      <c r="I71" s="32">
        <v>4</v>
      </c>
      <c r="J71" s="32">
        <v>10</v>
      </c>
      <c r="K71" s="32">
        <v>93000</v>
      </c>
      <c r="L71" s="32">
        <v>5</v>
      </c>
      <c r="M71" s="32">
        <v>13</v>
      </c>
      <c r="N71" s="32">
        <v>60450</v>
      </c>
      <c r="O71" s="28">
        <v>51</v>
      </c>
      <c r="P71" s="28">
        <v>112</v>
      </c>
      <c r="Q71" s="28">
        <v>898500</v>
      </c>
      <c r="R71" s="32">
        <v>7</v>
      </c>
      <c r="S71" s="32">
        <v>10</v>
      </c>
      <c r="T71" s="32">
        <v>154500</v>
      </c>
      <c r="U71" s="32">
        <v>22</v>
      </c>
      <c r="V71" s="32">
        <v>58</v>
      </c>
      <c r="W71" s="32">
        <v>539400</v>
      </c>
      <c r="X71" s="32">
        <v>22</v>
      </c>
      <c r="Y71" s="32">
        <v>44</v>
      </c>
      <c r="Z71" s="32">
        <v>204600</v>
      </c>
      <c r="AA71" s="32">
        <v>0</v>
      </c>
      <c r="AB71" s="32">
        <v>0</v>
      </c>
      <c r="AC71" s="32">
        <v>2</v>
      </c>
      <c r="AD71" s="32">
        <v>50000</v>
      </c>
      <c r="AE71" s="32">
        <v>0</v>
      </c>
      <c r="AF71" s="32">
        <v>0</v>
      </c>
      <c r="AG71" s="32">
        <v>5</v>
      </c>
      <c r="AH71" s="32">
        <v>12168</v>
      </c>
      <c r="AI71" s="32">
        <v>5</v>
      </c>
      <c r="AJ71" s="32">
        <v>16654</v>
      </c>
      <c r="AK71" s="54">
        <f t="shared" si="0"/>
        <v>12</v>
      </c>
      <c r="AL71" s="54">
        <f t="shared" si="0"/>
        <v>78822</v>
      </c>
    </row>
    <row r="72" spans="1:38" s="33" customFormat="1" ht="15" customHeight="1">
      <c r="A72" s="16" t="s">
        <v>65</v>
      </c>
      <c r="B72" s="18" t="s">
        <v>66</v>
      </c>
      <c r="C72" s="28">
        <v>39</v>
      </c>
      <c r="D72" s="28">
        <v>76</v>
      </c>
      <c r="E72" s="28">
        <v>693600</v>
      </c>
      <c r="F72" s="32">
        <v>11</v>
      </c>
      <c r="G72" s="32">
        <v>16</v>
      </c>
      <c r="H72" s="32">
        <v>247200</v>
      </c>
      <c r="I72" s="32">
        <v>17</v>
      </c>
      <c r="J72" s="32">
        <v>36</v>
      </c>
      <c r="K72" s="32">
        <v>334800</v>
      </c>
      <c r="L72" s="32">
        <v>11</v>
      </c>
      <c r="M72" s="32">
        <v>24</v>
      </c>
      <c r="N72" s="32">
        <v>111600</v>
      </c>
      <c r="O72" s="28">
        <v>139</v>
      </c>
      <c r="P72" s="28">
        <v>296</v>
      </c>
      <c r="Q72" s="28">
        <v>3132000</v>
      </c>
      <c r="R72" s="32">
        <v>50</v>
      </c>
      <c r="S72" s="32">
        <v>104</v>
      </c>
      <c r="T72" s="32">
        <v>1606800</v>
      </c>
      <c r="U72" s="32">
        <v>62</v>
      </c>
      <c r="V72" s="32">
        <v>136</v>
      </c>
      <c r="W72" s="32">
        <v>1264800</v>
      </c>
      <c r="X72" s="32">
        <v>27</v>
      </c>
      <c r="Y72" s="32">
        <v>56</v>
      </c>
      <c r="Z72" s="32">
        <v>260400</v>
      </c>
      <c r="AA72" s="32">
        <v>1</v>
      </c>
      <c r="AB72" s="32">
        <v>10000</v>
      </c>
      <c r="AC72" s="32">
        <v>3</v>
      </c>
      <c r="AD72" s="32">
        <v>75000</v>
      </c>
      <c r="AE72" s="32">
        <v>0</v>
      </c>
      <c r="AF72" s="32">
        <v>0</v>
      </c>
      <c r="AG72" s="32">
        <v>19</v>
      </c>
      <c r="AH72" s="32">
        <v>41798</v>
      </c>
      <c r="AI72" s="32">
        <v>49</v>
      </c>
      <c r="AJ72" s="32">
        <v>67545</v>
      </c>
      <c r="AK72" s="54">
        <f t="shared" si="0"/>
        <v>72</v>
      </c>
      <c r="AL72" s="54">
        <f t="shared" si="0"/>
        <v>194343</v>
      </c>
    </row>
    <row r="73" spans="1:38" s="33" customFormat="1" ht="15" customHeight="1">
      <c r="A73" s="16" t="s">
        <v>67</v>
      </c>
      <c r="B73" s="18" t="s">
        <v>68</v>
      </c>
      <c r="C73" s="28">
        <v>34</v>
      </c>
      <c r="D73" s="28">
        <v>59</v>
      </c>
      <c r="E73" s="28">
        <v>563100</v>
      </c>
      <c r="F73" s="32">
        <v>14</v>
      </c>
      <c r="G73" s="32">
        <v>22</v>
      </c>
      <c r="H73" s="32">
        <v>339900</v>
      </c>
      <c r="I73" s="32">
        <v>6</v>
      </c>
      <c r="J73" s="32">
        <v>11</v>
      </c>
      <c r="K73" s="32">
        <v>102300</v>
      </c>
      <c r="L73" s="32">
        <v>14</v>
      </c>
      <c r="M73" s="32">
        <v>26</v>
      </c>
      <c r="N73" s="32">
        <v>120900</v>
      </c>
      <c r="O73" s="28">
        <v>119</v>
      </c>
      <c r="P73" s="28">
        <v>221</v>
      </c>
      <c r="Q73" s="28">
        <v>1934850</v>
      </c>
      <c r="R73" s="32">
        <v>35</v>
      </c>
      <c r="S73" s="32">
        <v>53</v>
      </c>
      <c r="T73" s="32">
        <v>818850</v>
      </c>
      <c r="U73" s="32">
        <v>32</v>
      </c>
      <c r="V73" s="32">
        <v>72</v>
      </c>
      <c r="W73" s="32">
        <v>669600</v>
      </c>
      <c r="X73" s="32">
        <v>52</v>
      </c>
      <c r="Y73" s="32">
        <v>96</v>
      </c>
      <c r="Z73" s="32">
        <v>446400</v>
      </c>
      <c r="AA73" s="32">
        <v>1</v>
      </c>
      <c r="AB73" s="32">
        <v>10000</v>
      </c>
      <c r="AC73" s="32">
        <v>2</v>
      </c>
      <c r="AD73" s="32">
        <v>50000</v>
      </c>
      <c r="AE73" s="32">
        <v>0</v>
      </c>
      <c r="AF73" s="32">
        <v>0</v>
      </c>
      <c r="AG73" s="32">
        <v>41</v>
      </c>
      <c r="AH73" s="32">
        <v>31744</v>
      </c>
      <c r="AI73" s="32">
        <v>37</v>
      </c>
      <c r="AJ73" s="32">
        <v>53086</v>
      </c>
      <c r="AK73" s="54">
        <f t="shared" si="0"/>
        <v>81</v>
      </c>
      <c r="AL73" s="54">
        <f t="shared" si="0"/>
        <v>144830</v>
      </c>
    </row>
    <row r="74" spans="1:38" s="33" customFormat="1" ht="15" customHeight="1">
      <c r="A74" s="16" t="s">
        <v>69</v>
      </c>
      <c r="B74" s="18" t="s">
        <v>70</v>
      </c>
      <c r="C74" s="28">
        <v>1</v>
      </c>
      <c r="D74" s="28">
        <v>3</v>
      </c>
      <c r="E74" s="28">
        <v>46350</v>
      </c>
      <c r="F74" s="32">
        <v>1</v>
      </c>
      <c r="G74" s="32">
        <v>3</v>
      </c>
      <c r="H74" s="32">
        <v>46350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28">
        <v>3</v>
      </c>
      <c r="P74" s="28">
        <v>9</v>
      </c>
      <c r="Q74" s="28">
        <v>139050</v>
      </c>
      <c r="R74" s="32">
        <v>3</v>
      </c>
      <c r="S74" s="32">
        <v>9</v>
      </c>
      <c r="T74" s="32">
        <v>139050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54">
        <f t="shared" si="0"/>
        <v>0</v>
      </c>
      <c r="AL74" s="54">
        <f t="shared" si="0"/>
        <v>0</v>
      </c>
    </row>
    <row r="75" spans="1:38" s="33" customFormat="1" ht="15" customHeight="1">
      <c r="A75" s="17" t="s">
        <v>71</v>
      </c>
      <c r="B75" s="31" t="s">
        <v>72</v>
      </c>
      <c r="C75" s="28">
        <v>1</v>
      </c>
      <c r="D75" s="28">
        <v>3</v>
      </c>
      <c r="E75" s="28">
        <v>46350</v>
      </c>
      <c r="F75" s="32">
        <v>1</v>
      </c>
      <c r="G75" s="32">
        <v>3</v>
      </c>
      <c r="H75" s="32">
        <v>46350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28">
        <v>3</v>
      </c>
      <c r="P75" s="28">
        <v>9</v>
      </c>
      <c r="Q75" s="28">
        <v>139050</v>
      </c>
      <c r="R75" s="32">
        <v>3</v>
      </c>
      <c r="S75" s="32">
        <v>9</v>
      </c>
      <c r="T75" s="32">
        <v>139050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54">
        <f t="shared" si="0"/>
        <v>0</v>
      </c>
      <c r="AL75" s="54">
        <f t="shared" si="0"/>
        <v>0</v>
      </c>
    </row>
    <row r="76" spans="1:38" s="33" customFormat="1" ht="15" customHeight="1">
      <c r="A76" s="17" t="s">
        <v>73</v>
      </c>
      <c r="B76" s="31" t="s">
        <v>74</v>
      </c>
      <c r="C76" s="28">
        <v>0</v>
      </c>
      <c r="D76" s="28">
        <v>0</v>
      </c>
      <c r="E76" s="28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28">
        <v>0</v>
      </c>
      <c r="P76" s="28">
        <v>0</v>
      </c>
      <c r="Q76" s="28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54">
        <f t="shared" si="0"/>
        <v>0</v>
      </c>
      <c r="AL76" s="54">
        <f t="shared" si="0"/>
        <v>0</v>
      </c>
    </row>
    <row r="77" spans="1:43" s="10" customFormat="1" ht="12.75" customHeight="1">
      <c r="A77" s="104" t="s">
        <v>191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64"/>
      <c r="AM77" s="64"/>
      <c r="AN77" s="64"/>
      <c r="AO77" s="64"/>
      <c r="AP77" s="64"/>
      <c r="AQ77" s="64"/>
    </row>
    <row r="78" spans="1:37" s="48" customFormat="1" ht="12" customHeight="1">
      <c r="A78" s="103" t="s">
        <v>75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20"/>
    </row>
    <row r="79" spans="1:37" s="48" customFormat="1" ht="12" customHeight="1">
      <c r="A79" s="106" t="s">
        <v>192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</row>
    <row r="80" spans="1:37" s="48" customFormat="1" ht="12" customHeight="1">
      <c r="A80" s="103" t="s">
        <v>193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20"/>
    </row>
    <row r="82" spans="2:40" s="45" customFormat="1" ht="16.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</row>
    <row r="83" spans="2:40" ht="16.5">
      <c r="B83" s="13"/>
      <c r="C83" s="13"/>
      <c r="D83" s="44"/>
      <c r="E83" s="44"/>
      <c r="F83" s="13"/>
      <c r="G83" s="13"/>
      <c r="H83" s="44"/>
      <c r="I83" s="13"/>
      <c r="J83" s="13"/>
      <c r="K83" s="44"/>
      <c r="L83" s="13"/>
      <c r="M83" s="13"/>
      <c r="N83" s="44"/>
      <c r="O83" s="44"/>
      <c r="P83" s="44"/>
      <c r="Q83" s="44"/>
      <c r="R83" s="13"/>
      <c r="S83" s="44"/>
      <c r="T83" s="44"/>
      <c r="U83" s="13"/>
      <c r="V83" s="44"/>
      <c r="W83" s="44"/>
      <c r="X83" s="13"/>
      <c r="Y83" s="44"/>
      <c r="Z83" s="44"/>
      <c r="AA83" s="13"/>
      <c r="AB83" s="44"/>
      <c r="AC83" s="13"/>
      <c r="AD83" s="44"/>
      <c r="AE83" s="13"/>
      <c r="AF83" s="44"/>
      <c r="AG83" s="13"/>
      <c r="AH83" s="44"/>
      <c r="AI83" s="13"/>
      <c r="AJ83" s="44"/>
      <c r="AK83" s="13"/>
      <c r="AL83" s="44"/>
      <c r="AM83" s="13"/>
      <c r="AN83" s="44"/>
    </row>
    <row r="84" spans="2:40" ht="16.5">
      <c r="B84" s="13"/>
      <c r="C84" s="13"/>
      <c r="D84" s="44"/>
      <c r="E84" s="44"/>
      <c r="F84" s="13"/>
      <c r="G84" s="13"/>
      <c r="H84" s="44"/>
      <c r="I84" s="13"/>
      <c r="J84" s="13"/>
      <c r="K84" s="44"/>
      <c r="L84" s="13"/>
      <c r="M84" s="13"/>
      <c r="N84" s="44"/>
      <c r="O84" s="44"/>
      <c r="P84" s="44"/>
      <c r="Q84" s="44"/>
      <c r="R84" s="13"/>
      <c r="S84" s="44"/>
      <c r="T84" s="44"/>
      <c r="U84" s="13"/>
      <c r="V84" s="44"/>
      <c r="W84" s="44"/>
      <c r="X84" s="13"/>
      <c r="Y84" s="44"/>
      <c r="Z84" s="44"/>
      <c r="AA84" s="13"/>
      <c r="AB84" s="44"/>
      <c r="AC84" s="13"/>
      <c r="AD84" s="44"/>
      <c r="AE84" s="13"/>
      <c r="AF84" s="44"/>
      <c r="AG84" s="13"/>
      <c r="AH84" s="44"/>
      <c r="AI84" s="13"/>
      <c r="AJ84" s="44"/>
      <c r="AK84" s="13"/>
      <c r="AL84" s="44"/>
      <c r="AM84" s="13"/>
      <c r="AN84" s="44"/>
    </row>
    <row r="85" spans="2:40" ht="16.5">
      <c r="B85" s="13"/>
      <c r="C85" s="13"/>
      <c r="D85" s="44"/>
      <c r="E85" s="44"/>
      <c r="F85" s="13"/>
      <c r="G85" s="13"/>
      <c r="H85" s="44"/>
      <c r="I85" s="13"/>
      <c r="J85" s="13"/>
      <c r="K85" s="44"/>
      <c r="L85" s="13"/>
      <c r="M85" s="13"/>
      <c r="N85" s="44"/>
      <c r="O85" s="44"/>
      <c r="P85" s="44"/>
      <c r="Q85" s="44"/>
      <c r="R85" s="13"/>
      <c r="S85" s="13"/>
      <c r="T85" s="44"/>
      <c r="U85" s="13"/>
      <c r="V85" s="44"/>
      <c r="W85" s="44"/>
      <c r="X85" s="13"/>
      <c r="Y85" s="44"/>
      <c r="Z85" s="44"/>
      <c r="AA85" s="13"/>
      <c r="AB85" s="44"/>
      <c r="AC85" s="13"/>
      <c r="AD85" s="44"/>
      <c r="AE85" s="13"/>
      <c r="AF85" s="44"/>
      <c r="AG85" s="13"/>
      <c r="AH85" s="44"/>
      <c r="AI85" s="13"/>
      <c r="AJ85" s="44"/>
      <c r="AK85" s="13"/>
      <c r="AL85" s="44"/>
      <c r="AM85" s="13"/>
      <c r="AN85" s="44"/>
    </row>
    <row r="86" spans="2:40" ht="16.5">
      <c r="B86" s="13"/>
      <c r="C86" s="13"/>
      <c r="D86" s="13"/>
      <c r="E86" s="44"/>
      <c r="F86" s="13"/>
      <c r="G86" s="13"/>
      <c r="H86" s="44"/>
      <c r="I86" s="13"/>
      <c r="J86" s="13"/>
      <c r="K86" s="44"/>
      <c r="L86" s="13"/>
      <c r="M86" s="13"/>
      <c r="N86" s="44"/>
      <c r="O86" s="13"/>
      <c r="P86" s="13"/>
      <c r="Q86" s="44"/>
      <c r="R86" s="13"/>
      <c r="S86" s="13"/>
      <c r="T86" s="44"/>
      <c r="U86" s="13"/>
      <c r="V86" s="13"/>
      <c r="W86" s="44"/>
      <c r="X86" s="13"/>
      <c r="Y86" s="13"/>
      <c r="Z86" s="44"/>
      <c r="AA86" s="13"/>
      <c r="AB86" s="44"/>
      <c r="AC86" s="13"/>
      <c r="AD86" s="44"/>
      <c r="AE86" s="13"/>
      <c r="AF86" s="44"/>
      <c r="AG86" s="13"/>
      <c r="AH86" s="44"/>
      <c r="AI86" s="13"/>
      <c r="AJ86" s="44"/>
      <c r="AK86" s="13"/>
      <c r="AL86" s="44"/>
      <c r="AM86" s="13"/>
      <c r="AN86" s="44"/>
    </row>
    <row r="87" spans="2:40" ht="16.5">
      <c r="B87" s="13"/>
      <c r="C87" s="13"/>
      <c r="D87" s="13"/>
      <c r="E87" s="44"/>
      <c r="F87" s="13"/>
      <c r="G87" s="13"/>
      <c r="H87" s="44"/>
      <c r="I87" s="13"/>
      <c r="J87" s="13"/>
      <c r="K87" s="44"/>
      <c r="L87" s="13"/>
      <c r="M87" s="13"/>
      <c r="N87" s="44"/>
      <c r="O87" s="13"/>
      <c r="P87" s="13"/>
      <c r="Q87" s="44"/>
      <c r="R87" s="13"/>
      <c r="S87" s="13"/>
      <c r="T87" s="44"/>
      <c r="U87" s="13"/>
      <c r="V87" s="13"/>
      <c r="W87" s="44"/>
      <c r="X87" s="13"/>
      <c r="Y87" s="13"/>
      <c r="Z87" s="44"/>
      <c r="AA87" s="13"/>
      <c r="AB87" s="13"/>
      <c r="AC87" s="13"/>
      <c r="AD87" s="13"/>
      <c r="AE87" s="13"/>
      <c r="AF87" s="13"/>
      <c r="AG87" s="13"/>
      <c r="AH87" s="44"/>
      <c r="AI87" s="13"/>
      <c r="AJ87" s="44"/>
      <c r="AK87" s="13"/>
      <c r="AL87" s="13"/>
      <c r="AM87" s="13"/>
      <c r="AN87" s="13"/>
    </row>
    <row r="88" spans="2:40" ht="16.5">
      <c r="B88" s="13"/>
      <c r="C88" s="13"/>
      <c r="D88" s="13"/>
      <c r="E88" s="44"/>
      <c r="F88" s="13"/>
      <c r="G88" s="13"/>
      <c r="H88" s="44"/>
      <c r="I88" s="13"/>
      <c r="J88" s="13"/>
      <c r="K88" s="44"/>
      <c r="L88" s="13"/>
      <c r="M88" s="13"/>
      <c r="N88" s="44"/>
      <c r="O88" s="13"/>
      <c r="P88" s="13"/>
      <c r="Q88" s="44"/>
      <c r="R88" s="13"/>
      <c r="S88" s="13"/>
      <c r="T88" s="44"/>
      <c r="U88" s="13"/>
      <c r="V88" s="13"/>
      <c r="W88" s="44"/>
      <c r="X88" s="13"/>
      <c r="Y88" s="13"/>
      <c r="Z88" s="44"/>
      <c r="AA88" s="13"/>
      <c r="AB88" s="44"/>
      <c r="AC88" s="13"/>
      <c r="AD88" s="44"/>
      <c r="AE88" s="13"/>
      <c r="AF88" s="13"/>
      <c r="AG88" s="13"/>
      <c r="AH88" s="44"/>
      <c r="AI88" s="13"/>
      <c r="AJ88" s="44"/>
      <c r="AK88" s="13"/>
      <c r="AL88" s="13"/>
      <c r="AM88" s="13"/>
      <c r="AN88" s="13"/>
    </row>
    <row r="89" spans="2:40" ht="16.5">
      <c r="B89" s="13"/>
      <c r="C89" s="13"/>
      <c r="D89" s="13"/>
      <c r="E89" s="44"/>
      <c r="F89" s="13"/>
      <c r="G89" s="13"/>
      <c r="H89" s="44"/>
      <c r="I89" s="13"/>
      <c r="J89" s="13"/>
      <c r="K89" s="44"/>
      <c r="L89" s="13"/>
      <c r="M89" s="13"/>
      <c r="N89" s="44"/>
      <c r="O89" s="13"/>
      <c r="P89" s="13"/>
      <c r="Q89" s="44"/>
      <c r="R89" s="13"/>
      <c r="S89" s="13"/>
      <c r="T89" s="44"/>
      <c r="U89" s="13"/>
      <c r="V89" s="13"/>
      <c r="W89" s="44"/>
      <c r="X89" s="13"/>
      <c r="Y89" s="13"/>
      <c r="Z89" s="44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</row>
    <row r="90" spans="2:40" ht="16.5">
      <c r="B90" s="13"/>
      <c r="C90" s="13"/>
      <c r="D90" s="13"/>
      <c r="E90" s="44"/>
      <c r="F90" s="13"/>
      <c r="G90" s="13"/>
      <c r="H90" s="44"/>
      <c r="I90" s="13"/>
      <c r="J90" s="13"/>
      <c r="K90" s="44"/>
      <c r="L90" s="13"/>
      <c r="M90" s="13"/>
      <c r="N90" s="44"/>
      <c r="O90" s="13"/>
      <c r="P90" s="13"/>
      <c r="Q90" s="44"/>
      <c r="R90" s="13"/>
      <c r="S90" s="13"/>
      <c r="T90" s="44"/>
      <c r="U90" s="13"/>
      <c r="V90" s="13"/>
      <c r="W90" s="44"/>
      <c r="X90" s="13"/>
      <c r="Y90" s="13"/>
      <c r="Z90" s="44"/>
      <c r="AA90" s="13"/>
      <c r="AB90" s="44"/>
      <c r="AC90" s="13"/>
      <c r="AD90" s="13"/>
      <c r="AE90" s="13"/>
      <c r="AF90" s="44"/>
      <c r="AG90" s="13"/>
      <c r="AH90" s="13"/>
      <c r="AI90" s="13"/>
      <c r="AJ90" s="44"/>
      <c r="AK90" s="13"/>
      <c r="AL90" s="44"/>
      <c r="AM90" s="13"/>
      <c r="AN90" s="13"/>
    </row>
    <row r="91" spans="2:40" ht="16.5">
      <c r="B91" s="13"/>
      <c r="C91" s="13"/>
      <c r="D91" s="13"/>
      <c r="E91" s="44"/>
      <c r="F91" s="13"/>
      <c r="G91" s="13"/>
      <c r="H91" s="44"/>
      <c r="I91" s="13"/>
      <c r="J91" s="13"/>
      <c r="K91" s="44"/>
      <c r="L91" s="13"/>
      <c r="M91" s="13"/>
      <c r="N91" s="44"/>
      <c r="O91" s="13"/>
      <c r="P91" s="13"/>
      <c r="Q91" s="44"/>
      <c r="R91" s="13"/>
      <c r="S91" s="13"/>
      <c r="T91" s="44"/>
      <c r="U91" s="13"/>
      <c r="V91" s="13"/>
      <c r="W91" s="44"/>
      <c r="X91" s="13"/>
      <c r="Y91" s="13"/>
      <c r="Z91" s="44"/>
      <c r="AA91" s="13"/>
      <c r="AB91" s="44"/>
      <c r="AC91" s="13"/>
      <c r="AD91" s="44"/>
      <c r="AE91" s="13"/>
      <c r="AF91" s="13"/>
      <c r="AG91" s="13"/>
      <c r="AH91" s="44"/>
      <c r="AI91" s="13"/>
      <c r="AJ91" s="44"/>
      <c r="AK91" s="13"/>
      <c r="AL91" s="44"/>
      <c r="AM91" s="13"/>
      <c r="AN91" s="44"/>
    </row>
    <row r="92" spans="2:40" ht="16.5">
      <c r="B92" s="13"/>
      <c r="C92" s="13"/>
      <c r="D92" s="13"/>
      <c r="E92" s="44"/>
      <c r="F92" s="13"/>
      <c r="G92" s="13"/>
      <c r="H92" s="44"/>
      <c r="I92" s="13"/>
      <c r="J92" s="13"/>
      <c r="K92" s="44"/>
      <c r="L92" s="13"/>
      <c r="M92" s="13"/>
      <c r="N92" s="44"/>
      <c r="O92" s="13"/>
      <c r="P92" s="13"/>
      <c r="Q92" s="44"/>
      <c r="R92" s="13"/>
      <c r="S92" s="13"/>
      <c r="T92" s="44"/>
      <c r="U92" s="13"/>
      <c r="V92" s="13"/>
      <c r="W92" s="44"/>
      <c r="X92" s="13"/>
      <c r="Y92" s="13"/>
      <c r="Z92" s="44"/>
      <c r="AA92" s="13"/>
      <c r="AB92" s="44"/>
      <c r="AC92" s="13"/>
      <c r="AD92" s="44"/>
      <c r="AE92" s="13"/>
      <c r="AF92" s="44"/>
      <c r="AG92" s="13"/>
      <c r="AH92" s="13"/>
      <c r="AI92" s="13"/>
      <c r="AJ92" s="13"/>
      <c r="AK92" s="13"/>
      <c r="AL92" s="13"/>
      <c r="AM92" s="13"/>
      <c r="AN92" s="13"/>
    </row>
    <row r="93" spans="2:40" ht="16.5">
      <c r="B93" s="13"/>
      <c r="C93" s="13"/>
      <c r="D93" s="13"/>
      <c r="E93" s="44"/>
      <c r="F93" s="13"/>
      <c r="G93" s="13"/>
      <c r="H93" s="44"/>
      <c r="I93" s="13"/>
      <c r="J93" s="13"/>
      <c r="K93" s="44"/>
      <c r="L93" s="13"/>
      <c r="M93" s="13"/>
      <c r="N93" s="44"/>
      <c r="O93" s="13"/>
      <c r="P93" s="13"/>
      <c r="Q93" s="44"/>
      <c r="R93" s="13"/>
      <c r="S93" s="13"/>
      <c r="T93" s="44"/>
      <c r="U93" s="13"/>
      <c r="V93" s="13"/>
      <c r="W93" s="44"/>
      <c r="X93" s="13"/>
      <c r="Y93" s="13"/>
      <c r="Z93" s="44"/>
      <c r="AA93" s="13"/>
      <c r="AB93" s="13"/>
      <c r="AC93" s="13"/>
      <c r="AD93" s="44"/>
      <c r="AE93" s="13"/>
      <c r="AF93" s="13"/>
      <c r="AG93" s="13"/>
      <c r="AH93" s="44"/>
      <c r="AI93" s="13"/>
      <c r="AJ93" s="44"/>
      <c r="AK93" s="13"/>
      <c r="AL93" s="44"/>
      <c r="AM93" s="13"/>
      <c r="AN93" s="13"/>
    </row>
    <row r="94" spans="2:40" ht="16.5">
      <c r="B94" s="13"/>
      <c r="C94" s="13"/>
      <c r="D94" s="13"/>
      <c r="E94" s="44"/>
      <c r="F94" s="13"/>
      <c r="G94" s="13"/>
      <c r="H94" s="44"/>
      <c r="I94" s="13"/>
      <c r="J94" s="13"/>
      <c r="K94" s="44"/>
      <c r="L94" s="13"/>
      <c r="M94" s="13"/>
      <c r="N94" s="44"/>
      <c r="O94" s="13"/>
      <c r="P94" s="13"/>
      <c r="Q94" s="44"/>
      <c r="R94" s="13"/>
      <c r="S94" s="13"/>
      <c r="T94" s="44"/>
      <c r="U94" s="13"/>
      <c r="V94" s="13"/>
      <c r="W94" s="44"/>
      <c r="X94" s="13"/>
      <c r="Y94" s="13"/>
      <c r="Z94" s="44"/>
      <c r="AA94" s="13"/>
      <c r="AB94" s="44"/>
      <c r="AC94" s="13"/>
      <c r="AD94" s="44"/>
      <c r="AE94" s="13"/>
      <c r="AF94" s="44"/>
      <c r="AG94" s="13"/>
      <c r="AH94" s="44"/>
      <c r="AI94" s="13"/>
      <c r="AJ94" s="44"/>
      <c r="AK94" s="13"/>
      <c r="AL94" s="44"/>
      <c r="AM94" s="13"/>
      <c r="AN94" s="44"/>
    </row>
    <row r="95" spans="2:40" ht="16.5">
      <c r="B95" s="13"/>
      <c r="C95" s="13"/>
      <c r="D95" s="13"/>
      <c r="E95" s="44"/>
      <c r="F95" s="13"/>
      <c r="G95" s="13"/>
      <c r="H95" s="44"/>
      <c r="I95" s="13"/>
      <c r="J95" s="13"/>
      <c r="K95" s="44"/>
      <c r="L95" s="13"/>
      <c r="M95" s="13"/>
      <c r="N95" s="44"/>
      <c r="O95" s="13"/>
      <c r="P95" s="13"/>
      <c r="Q95" s="44"/>
      <c r="R95" s="13"/>
      <c r="S95" s="13"/>
      <c r="T95" s="44"/>
      <c r="U95" s="13"/>
      <c r="V95" s="13"/>
      <c r="W95" s="44"/>
      <c r="X95" s="13"/>
      <c r="Y95" s="13"/>
      <c r="Z95" s="44"/>
      <c r="AA95" s="13"/>
      <c r="AB95" s="44"/>
      <c r="AC95" s="13"/>
      <c r="AD95" s="44"/>
      <c r="AE95" s="13"/>
      <c r="AF95" s="44"/>
      <c r="AG95" s="13"/>
      <c r="AH95" s="44"/>
      <c r="AI95" s="13"/>
      <c r="AJ95" s="44"/>
      <c r="AK95" s="13"/>
      <c r="AL95" s="13"/>
      <c r="AM95" s="13"/>
      <c r="AN95" s="13"/>
    </row>
    <row r="96" spans="2:40" ht="16.5">
      <c r="B96" s="13"/>
      <c r="C96" s="13"/>
      <c r="D96" s="13"/>
      <c r="E96" s="44"/>
      <c r="F96" s="13"/>
      <c r="G96" s="13"/>
      <c r="H96" s="44"/>
      <c r="I96" s="13"/>
      <c r="J96" s="13"/>
      <c r="K96" s="44"/>
      <c r="L96" s="13"/>
      <c r="M96" s="13"/>
      <c r="N96" s="44"/>
      <c r="O96" s="13"/>
      <c r="P96" s="13"/>
      <c r="Q96" s="44"/>
      <c r="R96" s="13"/>
      <c r="S96" s="13"/>
      <c r="T96" s="44"/>
      <c r="U96" s="13"/>
      <c r="V96" s="13"/>
      <c r="W96" s="44"/>
      <c r="X96" s="13"/>
      <c r="Y96" s="13"/>
      <c r="Z96" s="44"/>
      <c r="AA96" s="13"/>
      <c r="AB96" s="44"/>
      <c r="AC96" s="13"/>
      <c r="AD96" s="44"/>
      <c r="AE96" s="13"/>
      <c r="AF96" s="13"/>
      <c r="AG96" s="13"/>
      <c r="AH96" s="44"/>
      <c r="AI96" s="13"/>
      <c r="AJ96" s="44"/>
      <c r="AK96" s="13"/>
      <c r="AL96" s="13"/>
      <c r="AM96" s="13"/>
      <c r="AN96" s="13"/>
    </row>
    <row r="97" spans="2:40" ht="16.5">
      <c r="B97" s="13"/>
      <c r="C97" s="13"/>
      <c r="D97" s="13"/>
      <c r="E97" s="44"/>
      <c r="F97" s="13"/>
      <c r="G97" s="13"/>
      <c r="H97" s="44"/>
      <c r="I97" s="13"/>
      <c r="J97" s="13"/>
      <c r="K97" s="44"/>
      <c r="L97" s="13"/>
      <c r="M97" s="13"/>
      <c r="N97" s="44"/>
      <c r="O97" s="13"/>
      <c r="P97" s="13"/>
      <c r="Q97" s="44"/>
      <c r="R97" s="13"/>
      <c r="S97" s="13"/>
      <c r="T97" s="44"/>
      <c r="U97" s="13"/>
      <c r="V97" s="13"/>
      <c r="W97" s="44"/>
      <c r="X97" s="13"/>
      <c r="Y97" s="13"/>
      <c r="Z97" s="44"/>
      <c r="AA97" s="13"/>
      <c r="AB97" s="13"/>
      <c r="AC97" s="13"/>
      <c r="AD97" s="44"/>
      <c r="AE97" s="13"/>
      <c r="AF97" s="13"/>
      <c r="AG97" s="13"/>
      <c r="AH97" s="44"/>
      <c r="AI97" s="13"/>
      <c r="AJ97" s="44"/>
      <c r="AK97" s="13"/>
      <c r="AL97" s="13"/>
      <c r="AM97" s="13"/>
      <c r="AN97" s="44"/>
    </row>
    <row r="98" spans="2:40" ht="16.5">
      <c r="B98" s="13"/>
      <c r="C98" s="13"/>
      <c r="D98" s="13"/>
      <c r="E98" s="44"/>
      <c r="F98" s="13"/>
      <c r="G98" s="13"/>
      <c r="H98" s="44"/>
      <c r="I98" s="13"/>
      <c r="J98" s="13"/>
      <c r="K98" s="44"/>
      <c r="L98" s="13"/>
      <c r="M98" s="13"/>
      <c r="N98" s="44"/>
      <c r="O98" s="13"/>
      <c r="P98" s="13"/>
      <c r="Q98" s="44"/>
      <c r="R98" s="13"/>
      <c r="S98" s="13"/>
      <c r="T98" s="44"/>
      <c r="U98" s="13"/>
      <c r="V98" s="13"/>
      <c r="W98" s="44"/>
      <c r="X98" s="13"/>
      <c r="Y98" s="13"/>
      <c r="Z98" s="44"/>
      <c r="AA98" s="13"/>
      <c r="AB98" s="13"/>
      <c r="AC98" s="13"/>
      <c r="AD98" s="44"/>
      <c r="AE98" s="13"/>
      <c r="AF98" s="13"/>
      <c r="AG98" s="13"/>
      <c r="AH98" s="44"/>
      <c r="AI98" s="13"/>
      <c r="AJ98" s="44"/>
      <c r="AK98" s="13"/>
      <c r="AL98" s="44"/>
      <c r="AM98" s="13"/>
      <c r="AN98" s="13"/>
    </row>
    <row r="99" spans="2:40" ht="16.5">
      <c r="B99" s="13"/>
      <c r="C99" s="13"/>
      <c r="D99" s="13"/>
      <c r="E99" s="44"/>
      <c r="F99" s="13"/>
      <c r="G99" s="13"/>
      <c r="H99" s="44"/>
      <c r="I99" s="13"/>
      <c r="J99" s="13"/>
      <c r="K99" s="44"/>
      <c r="L99" s="13"/>
      <c r="M99" s="13"/>
      <c r="N99" s="44"/>
      <c r="O99" s="13"/>
      <c r="P99" s="13"/>
      <c r="Q99" s="44"/>
      <c r="R99" s="13"/>
      <c r="S99" s="13"/>
      <c r="T99" s="44"/>
      <c r="U99" s="13"/>
      <c r="V99" s="13"/>
      <c r="W99" s="44"/>
      <c r="X99" s="13"/>
      <c r="Y99" s="13"/>
      <c r="Z99" s="44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44"/>
    </row>
    <row r="100" spans="2:40" ht="16.5">
      <c r="B100" s="13"/>
      <c r="C100" s="13"/>
      <c r="D100" s="13"/>
      <c r="E100" s="44"/>
      <c r="F100" s="13"/>
      <c r="G100" s="13"/>
      <c r="H100" s="44"/>
      <c r="I100" s="13"/>
      <c r="J100" s="13"/>
      <c r="K100" s="44"/>
      <c r="L100" s="13"/>
      <c r="M100" s="13"/>
      <c r="N100" s="44"/>
      <c r="O100" s="13"/>
      <c r="P100" s="13"/>
      <c r="Q100" s="44"/>
      <c r="R100" s="13"/>
      <c r="S100" s="13"/>
      <c r="T100" s="44"/>
      <c r="U100" s="13"/>
      <c r="V100" s="13"/>
      <c r="W100" s="44"/>
      <c r="X100" s="13"/>
      <c r="Y100" s="13"/>
      <c r="Z100" s="44"/>
      <c r="AA100" s="13"/>
      <c r="AB100" s="44"/>
      <c r="AC100" s="13"/>
      <c r="AD100" s="44"/>
      <c r="AE100" s="13"/>
      <c r="AF100" s="13"/>
      <c r="AG100" s="13"/>
      <c r="AH100" s="44"/>
      <c r="AI100" s="13"/>
      <c r="AJ100" s="13"/>
      <c r="AK100" s="13"/>
      <c r="AL100" s="13"/>
      <c r="AM100" s="13"/>
      <c r="AN100" s="13"/>
    </row>
    <row r="101" spans="2:40" ht="16.5">
      <c r="B101" s="13"/>
      <c r="C101" s="13"/>
      <c r="D101" s="13"/>
      <c r="E101" s="44"/>
      <c r="F101" s="13"/>
      <c r="G101" s="13"/>
      <c r="H101" s="44"/>
      <c r="I101" s="13"/>
      <c r="J101" s="13"/>
      <c r="K101" s="44"/>
      <c r="L101" s="13"/>
      <c r="M101" s="13"/>
      <c r="N101" s="13"/>
      <c r="O101" s="13"/>
      <c r="P101" s="13"/>
      <c r="Q101" s="44"/>
      <c r="R101" s="13"/>
      <c r="S101" s="13"/>
      <c r="T101" s="44"/>
      <c r="U101" s="13"/>
      <c r="V101" s="13"/>
      <c r="W101" s="4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44"/>
      <c r="AI101" s="13"/>
      <c r="AJ101" s="13"/>
      <c r="AK101" s="13"/>
      <c r="AL101" s="13"/>
      <c r="AM101" s="13"/>
      <c r="AN101" s="13"/>
    </row>
    <row r="102" spans="2:40" ht="16.5">
      <c r="B102" s="13"/>
      <c r="C102" s="13"/>
      <c r="D102" s="13"/>
      <c r="E102" s="44"/>
      <c r="F102" s="13"/>
      <c r="G102" s="13"/>
      <c r="H102" s="44"/>
      <c r="I102" s="13"/>
      <c r="J102" s="13"/>
      <c r="K102" s="13"/>
      <c r="L102" s="13"/>
      <c r="M102" s="13"/>
      <c r="N102" s="44"/>
      <c r="O102" s="13"/>
      <c r="P102" s="13"/>
      <c r="Q102" s="44"/>
      <c r="R102" s="13"/>
      <c r="S102" s="13"/>
      <c r="T102" s="44"/>
      <c r="U102" s="13"/>
      <c r="V102" s="13"/>
      <c r="W102" s="44"/>
      <c r="X102" s="13"/>
      <c r="Y102" s="13"/>
      <c r="Z102" s="44"/>
      <c r="AA102" s="13"/>
      <c r="AB102" s="13"/>
      <c r="AC102" s="13"/>
      <c r="AD102" s="13"/>
      <c r="AE102" s="13"/>
      <c r="AF102" s="13"/>
      <c r="AG102" s="13"/>
      <c r="AH102" s="13"/>
      <c r="AI102" s="13"/>
      <c r="AJ102" s="44"/>
      <c r="AK102" s="13"/>
      <c r="AL102" s="44"/>
      <c r="AM102" s="13"/>
      <c r="AN102" s="13"/>
    </row>
    <row r="103" spans="2:40" ht="16.5">
      <c r="B103" s="13"/>
      <c r="C103" s="13"/>
      <c r="D103" s="13"/>
      <c r="E103" s="44"/>
      <c r="F103" s="13"/>
      <c r="G103" s="13"/>
      <c r="H103" s="44"/>
      <c r="I103" s="13"/>
      <c r="J103" s="13"/>
      <c r="K103" s="44"/>
      <c r="L103" s="13"/>
      <c r="M103" s="13"/>
      <c r="N103" s="44"/>
      <c r="O103" s="13"/>
      <c r="P103" s="13"/>
      <c r="Q103" s="44"/>
      <c r="R103" s="13"/>
      <c r="S103" s="13"/>
      <c r="T103" s="44"/>
      <c r="U103" s="13"/>
      <c r="V103" s="13"/>
      <c r="W103" s="44"/>
      <c r="X103" s="13"/>
      <c r="Y103" s="13"/>
      <c r="Z103" s="44"/>
      <c r="AA103" s="13"/>
      <c r="AB103" s="13"/>
      <c r="AC103" s="13"/>
      <c r="AD103" s="44"/>
      <c r="AE103" s="13"/>
      <c r="AF103" s="13"/>
      <c r="AG103" s="13"/>
      <c r="AH103" s="44"/>
      <c r="AI103" s="13"/>
      <c r="AJ103" s="44"/>
      <c r="AK103" s="13"/>
      <c r="AL103" s="13"/>
      <c r="AM103" s="13"/>
      <c r="AN103" s="13"/>
    </row>
    <row r="104" spans="2:40" ht="16.5">
      <c r="B104" s="13"/>
      <c r="C104" s="13"/>
      <c r="D104" s="13"/>
      <c r="E104" s="44"/>
      <c r="F104" s="13"/>
      <c r="G104" s="13"/>
      <c r="H104" s="44"/>
      <c r="I104" s="13"/>
      <c r="J104" s="13"/>
      <c r="K104" s="44"/>
      <c r="L104" s="13"/>
      <c r="M104" s="13"/>
      <c r="N104" s="44"/>
      <c r="O104" s="13"/>
      <c r="P104" s="13"/>
      <c r="Q104" s="44"/>
      <c r="R104" s="13"/>
      <c r="S104" s="13"/>
      <c r="T104" s="44"/>
      <c r="U104" s="13"/>
      <c r="V104" s="13"/>
      <c r="W104" s="44"/>
      <c r="X104" s="13"/>
      <c r="Y104" s="13"/>
      <c r="Z104" s="44"/>
      <c r="AA104" s="13"/>
      <c r="AB104" s="44"/>
      <c r="AC104" s="13"/>
      <c r="AD104" s="44"/>
      <c r="AE104" s="13"/>
      <c r="AF104" s="13"/>
      <c r="AG104" s="13"/>
      <c r="AH104" s="44"/>
      <c r="AI104" s="13"/>
      <c r="AJ104" s="13"/>
      <c r="AK104" s="13"/>
      <c r="AL104" s="13"/>
      <c r="AM104" s="13"/>
      <c r="AN104" s="13"/>
    </row>
    <row r="105" spans="2:40" ht="16.5">
      <c r="B105" s="13"/>
      <c r="C105" s="13"/>
      <c r="D105" s="13"/>
      <c r="E105" s="44"/>
      <c r="F105" s="13"/>
      <c r="G105" s="13"/>
      <c r="H105" s="44"/>
      <c r="I105" s="13"/>
      <c r="J105" s="13"/>
      <c r="K105" s="44"/>
      <c r="L105" s="13"/>
      <c r="M105" s="13"/>
      <c r="N105" s="44"/>
      <c r="O105" s="13"/>
      <c r="P105" s="13"/>
      <c r="Q105" s="44"/>
      <c r="R105" s="13"/>
      <c r="S105" s="13"/>
      <c r="T105" s="44"/>
      <c r="U105" s="13"/>
      <c r="V105" s="13"/>
      <c r="W105" s="44"/>
      <c r="X105" s="13"/>
      <c r="Y105" s="13"/>
      <c r="Z105" s="44"/>
      <c r="AA105" s="13"/>
      <c r="AB105" s="44"/>
      <c r="AC105" s="13"/>
      <c r="AD105" s="44"/>
      <c r="AE105" s="13"/>
      <c r="AF105" s="13"/>
      <c r="AG105" s="13"/>
      <c r="AH105" s="44"/>
      <c r="AI105" s="13"/>
      <c r="AJ105" s="44"/>
      <c r="AK105" s="13"/>
      <c r="AL105" s="13"/>
      <c r="AM105" s="13"/>
      <c r="AN105" s="44"/>
    </row>
    <row r="106" spans="2:40" ht="16.5">
      <c r="B106" s="13"/>
      <c r="C106" s="13"/>
      <c r="D106" s="13"/>
      <c r="E106" s="44"/>
      <c r="F106" s="13"/>
      <c r="G106" s="13"/>
      <c r="H106" s="44"/>
      <c r="I106" s="13"/>
      <c r="J106" s="13"/>
      <c r="K106" s="44"/>
      <c r="L106" s="13"/>
      <c r="M106" s="13"/>
      <c r="N106" s="44"/>
      <c r="O106" s="13"/>
      <c r="P106" s="13"/>
      <c r="Q106" s="44"/>
      <c r="R106" s="13"/>
      <c r="S106" s="13"/>
      <c r="T106" s="44"/>
      <c r="U106" s="13"/>
      <c r="V106" s="13"/>
      <c r="W106" s="44"/>
      <c r="X106" s="13"/>
      <c r="Y106" s="13"/>
      <c r="Z106" s="44"/>
      <c r="AA106" s="13"/>
      <c r="AB106" s="13"/>
      <c r="AC106" s="13"/>
      <c r="AD106" s="44"/>
      <c r="AE106" s="13"/>
      <c r="AF106" s="13"/>
      <c r="AG106" s="13"/>
      <c r="AH106" s="44"/>
      <c r="AI106" s="13"/>
      <c r="AJ106" s="44"/>
      <c r="AK106" s="13"/>
      <c r="AL106" s="13"/>
      <c r="AM106" s="13"/>
      <c r="AN106" s="13"/>
    </row>
    <row r="107" spans="2:40" ht="16.5">
      <c r="B107" s="13"/>
      <c r="C107" s="13"/>
      <c r="D107" s="13"/>
      <c r="E107" s="44"/>
      <c r="F107" s="13"/>
      <c r="G107" s="13"/>
      <c r="H107" s="44"/>
      <c r="I107" s="13"/>
      <c r="J107" s="13"/>
      <c r="K107" s="44"/>
      <c r="L107" s="13"/>
      <c r="M107" s="13"/>
      <c r="N107" s="44"/>
      <c r="O107" s="13"/>
      <c r="P107" s="13"/>
      <c r="Q107" s="44"/>
      <c r="R107" s="13"/>
      <c r="S107" s="13"/>
      <c r="T107" s="44"/>
      <c r="U107" s="13"/>
      <c r="V107" s="13"/>
      <c r="W107" s="44"/>
      <c r="X107" s="13"/>
      <c r="Y107" s="13"/>
      <c r="Z107" s="44"/>
      <c r="AA107" s="13"/>
      <c r="AB107" s="44"/>
      <c r="AC107" s="13"/>
      <c r="AD107" s="44"/>
      <c r="AE107" s="13"/>
      <c r="AF107" s="13"/>
      <c r="AG107" s="13"/>
      <c r="AH107" s="44"/>
      <c r="AI107" s="13"/>
      <c r="AJ107" s="44"/>
      <c r="AK107" s="13"/>
      <c r="AL107" s="44"/>
      <c r="AM107" s="13"/>
      <c r="AN107" s="44"/>
    </row>
    <row r="108" spans="2:40" ht="16.5">
      <c r="B108" s="13"/>
      <c r="C108" s="13"/>
      <c r="D108" s="13"/>
      <c r="E108" s="44"/>
      <c r="F108" s="13"/>
      <c r="G108" s="13"/>
      <c r="H108" s="44"/>
      <c r="I108" s="13"/>
      <c r="J108" s="13"/>
      <c r="K108" s="44"/>
      <c r="L108" s="13"/>
      <c r="M108" s="13"/>
      <c r="N108" s="44"/>
      <c r="O108" s="13"/>
      <c r="P108" s="13"/>
      <c r="Q108" s="44"/>
      <c r="R108" s="13"/>
      <c r="S108" s="13"/>
      <c r="T108" s="44"/>
      <c r="U108" s="13"/>
      <c r="V108" s="13"/>
      <c r="W108" s="44"/>
      <c r="X108" s="13"/>
      <c r="Y108" s="13"/>
      <c r="Z108" s="44"/>
      <c r="AA108" s="13"/>
      <c r="AB108" s="44"/>
      <c r="AC108" s="13"/>
      <c r="AD108" s="44"/>
      <c r="AE108" s="13"/>
      <c r="AF108" s="13"/>
      <c r="AG108" s="13"/>
      <c r="AH108" s="44"/>
      <c r="AI108" s="13"/>
      <c r="AJ108" s="44"/>
      <c r="AK108" s="13"/>
      <c r="AL108" s="13"/>
      <c r="AM108" s="13"/>
      <c r="AN108" s="44"/>
    </row>
    <row r="109" spans="2:26" ht="16.5">
      <c r="B109" s="13"/>
      <c r="C109" s="13"/>
      <c r="D109" s="13"/>
      <c r="E109" s="44"/>
      <c r="F109" s="13"/>
      <c r="G109" s="13"/>
      <c r="H109" s="44"/>
      <c r="I109" s="13"/>
      <c r="J109" s="13"/>
      <c r="K109" s="13"/>
      <c r="L109" s="13"/>
      <c r="M109" s="13"/>
      <c r="N109" s="13"/>
      <c r="O109" s="13"/>
      <c r="P109" s="13"/>
      <c r="Q109" s="44"/>
      <c r="R109" s="13"/>
      <c r="S109" s="13"/>
      <c r="T109" s="44"/>
      <c r="U109" s="13"/>
      <c r="V109" s="13"/>
      <c r="W109" s="13"/>
      <c r="X109" s="13"/>
      <c r="Y109" s="13"/>
      <c r="Z109" s="13"/>
    </row>
    <row r="110" spans="2:26" ht="16.5">
      <c r="B110" s="13"/>
      <c r="C110" s="13"/>
      <c r="D110" s="13"/>
      <c r="E110" s="44"/>
      <c r="F110" s="13"/>
      <c r="G110" s="13"/>
      <c r="H110" s="44"/>
      <c r="I110" s="13"/>
      <c r="J110" s="13"/>
      <c r="K110" s="13"/>
      <c r="L110" s="13"/>
      <c r="M110" s="13"/>
      <c r="N110" s="13"/>
      <c r="O110" s="13"/>
      <c r="P110" s="13"/>
      <c r="Q110" s="44"/>
      <c r="R110" s="13"/>
      <c r="S110" s="13"/>
      <c r="T110" s="44"/>
      <c r="U110" s="13"/>
      <c r="V110" s="13"/>
      <c r="W110" s="13"/>
      <c r="X110" s="13"/>
      <c r="Y110" s="13"/>
      <c r="Z110" s="13"/>
    </row>
  </sheetData>
  <sheetProtection/>
  <mergeCells count="56">
    <mergeCell ref="A77:AK77"/>
    <mergeCell ref="A79:AK79"/>
    <mergeCell ref="A78:AJ78"/>
    <mergeCell ref="A80:AJ80"/>
    <mergeCell ref="A8:B8"/>
    <mergeCell ref="C5:E5"/>
    <mergeCell ref="F5:H5"/>
    <mergeCell ref="I5:K5"/>
    <mergeCell ref="A4:B7"/>
    <mergeCell ref="C4:N4"/>
    <mergeCell ref="O4:Z4"/>
    <mergeCell ref="U5:W5"/>
    <mergeCell ref="X5:Z5"/>
    <mergeCell ref="AC44:AD44"/>
    <mergeCell ref="AE44:AF44"/>
    <mergeCell ref="L5:N5"/>
    <mergeCell ref="O5:Q5"/>
    <mergeCell ref="R5:T5"/>
    <mergeCell ref="A37:AK37"/>
    <mergeCell ref="A39:AK39"/>
    <mergeCell ref="A38:AJ38"/>
    <mergeCell ref="A40:AJ40"/>
    <mergeCell ref="AG44:AH44"/>
    <mergeCell ref="AI44:AJ44"/>
    <mergeCell ref="AK44:AL44"/>
    <mergeCell ref="C45:E45"/>
    <mergeCell ref="F45:H45"/>
    <mergeCell ref="I45:K45"/>
    <mergeCell ref="L45:N45"/>
    <mergeCell ref="O45:Q45"/>
    <mergeCell ref="R45:T45"/>
    <mergeCell ref="U45:W45"/>
    <mergeCell ref="AC45:AD45"/>
    <mergeCell ref="AE45:AF45"/>
    <mergeCell ref="AG45:AH45"/>
    <mergeCell ref="AI45:AJ45"/>
    <mergeCell ref="AG4:AH4"/>
    <mergeCell ref="A48:B48"/>
    <mergeCell ref="A44:B47"/>
    <mergeCell ref="C44:N44"/>
    <mergeCell ref="O44:Z44"/>
    <mergeCell ref="AA44:AB44"/>
    <mergeCell ref="AC4:AD4"/>
    <mergeCell ref="AE4:AF4"/>
    <mergeCell ref="X45:Z45"/>
    <mergeCell ref="AA45:AB45"/>
    <mergeCell ref="AI4:AJ4"/>
    <mergeCell ref="AK45:AL45"/>
    <mergeCell ref="AK4:AL4"/>
    <mergeCell ref="AA5:AB5"/>
    <mergeCell ref="AC5:AD5"/>
    <mergeCell ref="AE5:AF5"/>
    <mergeCell ref="AG5:AH5"/>
    <mergeCell ref="AI5:AJ5"/>
    <mergeCell ref="AK5:AL5"/>
    <mergeCell ref="AA4:AB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3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0"/>
  <sheetViews>
    <sheetView zoomScalePageLayoutView="0" workbookViewId="0" topLeftCell="A1">
      <selection activeCell="A81" sqref="A81"/>
    </sheetView>
  </sheetViews>
  <sheetFormatPr defaultColWidth="12" defaultRowHeight="12"/>
  <cols>
    <col min="1" max="1" width="9.83203125" style="2" customWidth="1"/>
    <col min="2" max="2" width="15.83203125" style="2" customWidth="1"/>
    <col min="3" max="3" width="9.83203125" style="2" customWidth="1"/>
    <col min="4" max="4" width="8.83203125" style="2" customWidth="1"/>
    <col min="5" max="5" width="11.5" style="2" customWidth="1"/>
    <col min="6" max="6" width="9.83203125" style="2" customWidth="1"/>
    <col min="7" max="7" width="8.83203125" style="2" customWidth="1"/>
    <col min="8" max="8" width="11.5" style="2" customWidth="1"/>
    <col min="9" max="9" width="9.83203125" style="2" customWidth="1"/>
    <col min="10" max="10" width="8.83203125" style="2" customWidth="1"/>
    <col min="11" max="11" width="11.5" style="2" customWidth="1"/>
    <col min="12" max="12" width="9.83203125" style="2" customWidth="1"/>
    <col min="13" max="13" width="8.83203125" style="2" customWidth="1"/>
    <col min="14" max="14" width="11.33203125" style="2" customWidth="1"/>
    <col min="15" max="15" width="9.83203125" style="2" customWidth="1"/>
    <col min="16" max="16" width="8.83203125" style="2" customWidth="1"/>
    <col min="17" max="17" width="12.5" style="2" customWidth="1"/>
    <col min="18" max="18" width="9.83203125" style="2" customWidth="1"/>
    <col min="19" max="19" width="8.83203125" style="2" customWidth="1"/>
    <col min="20" max="20" width="13" style="2" customWidth="1"/>
    <col min="21" max="21" width="9.83203125" style="2" customWidth="1"/>
    <col min="22" max="22" width="8.83203125" style="2" customWidth="1"/>
    <col min="23" max="23" width="13.16015625" style="2" customWidth="1"/>
    <col min="24" max="24" width="9.83203125" style="2" customWidth="1"/>
    <col min="25" max="25" width="8.83203125" style="2" customWidth="1"/>
    <col min="26" max="26" width="11.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8.83203125" style="2" customWidth="1"/>
    <col min="38" max="38" width="12" style="2" customWidth="1"/>
    <col min="39" max="41" width="10.33203125" style="2" customWidth="1"/>
    <col min="42" max="42" width="12.66015625" style="2" customWidth="1"/>
    <col min="43" max="16384" width="12" style="2" customWidth="1"/>
  </cols>
  <sheetData>
    <row r="1" spans="1:2" ht="16.5" customHeight="1">
      <c r="A1" s="1" t="s">
        <v>167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113</v>
      </c>
      <c r="D6" s="4" t="s">
        <v>114</v>
      </c>
      <c r="E6" s="4" t="s">
        <v>115</v>
      </c>
      <c r="F6" s="4" t="s">
        <v>113</v>
      </c>
      <c r="G6" s="4" t="s">
        <v>136</v>
      </c>
      <c r="H6" s="4" t="s">
        <v>115</v>
      </c>
      <c r="I6" s="4" t="s">
        <v>113</v>
      </c>
      <c r="J6" s="4" t="s">
        <v>114</v>
      </c>
      <c r="K6" s="4" t="s">
        <v>115</v>
      </c>
      <c r="L6" s="4" t="s">
        <v>113</v>
      </c>
      <c r="M6" s="4" t="s">
        <v>114</v>
      </c>
      <c r="N6" s="4" t="s">
        <v>115</v>
      </c>
      <c r="O6" s="4" t="s">
        <v>113</v>
      </c>
      <c r="P6" s="4" t="s">
        <v>114</v>
      </c>
      <c r="Q6" s="4" t="s">
        <v>115</v>
      </c>
      <c r="R6" s="4" t="s">
        <v>113</v>
      </c>
      <c r="S6" s="4" t="s">
        <v>114</v>
      </c>
      <c r="T6" s="4" t="s">
        <v>115</v>
      </c>
      <c r="U6" s="4" t="s">
        <v>113</v>
      </c>
      <c r="V6" s="4" t="s">
        <v>114</v>
      </c>
      <c r="W6" s="4" t="s">
        <v>115</v>
      </c>
      <c r="X6" s="4" t="s">
        <v>113</v>
      </c>
      <c r="Y6" s="4" t="s">
        <v>114</v>
      </c>
      <c r="Z6" s="4" t="s">
        <v>115</v>
      </c>
      <c r="AA6" s="4" t="s">
        <v>116</v>
      </c>
      <c r="AB6" s="4" t="s">
        <v>115</v>
      </c>
      <c r="AC6" s="4" t="s">
        <v>116</v>
      </c>
      <c r="AD6" s="4" t="s">
        <v>115</v>
      </c>
      <c r="AE6" s="4" t="s">
        <v>116</v>
      </c>
      <c r="AF6" s="4" t="s">
        <v>115</v>
      </c>
      <c r="AG6" s="4" t="s">
        <v>116</v>
      </c>
      <c r="AH6" s="4" t="s">
        <v>115</v>
      </c>
      <c r="AI6" s="4" t="s">
        <v>116</v>
      </c>
      <c r="AJ6" s="4" t="s">
        <v>115</v>
      </c>
      <c r="AK6" s="4" t="s">
        <v>116</v>
      </c>
      <c r="AL6" s="4" t="s">
        <v>115</v>
      </c>
    </row>
    <row r="7" spans="1:38" s="5" customFormat="1" ht="12" customHeight="1">
      <c r="A7" s="114"/>
      <c r="B7" s="115"/>
      <c r="C7" s="49" t="s">
        <v>117</v>
      </c>
      <c r="D7" s="49" t="s">
        <v>118</v>
      </c>
      <c r="E7" s="49" t="s">
        <v>119</v>
      </c>
      <c r="F7" s="49" t="s">
        <v>117</v>
      </c>
      <c r="G7" s="49" t="s">
        <v>118</v>
      </c>
      <c r="H7" s="49" t="s">
        <v>119</v>
      </c>
      <c r="I7" s="49" t="s">
        <v>117</v>
      </c>
      <c r="J7" s="49" t="s">
        <v>118</v>
      </c>
      <c r="K7" s="49" t="s">
        <v>119</v>
      </c>
      <c r="L7" s="49" t="s">
        <v>117</v>
      </c>
      <c r="M7" s="49" t="s">
        <v>118</v>
      </c>
      <c r="N7" s="49" t="s">
        <v>119</v>
      </c>
      <c r="O7" s="49" t="s">
        <v>117</v>
      </c>
      <c r="P7" s="49" t="s">
        <v>118</v>
      </c>
      <c r="Q7" s="49" t="s">
        <v>119</v>
      </c>
      <c r="R7" s="49" t="s">
        <v>117</v>
      </c>
      <c r="S7" s="49" t="s">
        <v>118</v>
      </c>
      <c r="T7" s="49" t="s">
        <v>119</v>
      </c>
      <c r="U7" s="49" t="s">
        <v>117</v>
      </c>
      <c r="V7" s="49" t="s">
        <v>118</v>
      </c>
      <c r="W7" s="49" t="s">
        <v>119</v>
      </c>
      <c r="X7" s="49" t="s">
        <v>117</v>
      </c>
      <c r="Y7" s="49" t="s">
        <v>118</v>
      </c>
      <c r="Z7" s="49" t="s">
        <v>119</v>
      </c>
      <c r="AA7" s="49" t="s">
        <v>135</v>
      </c>
      <c r="AB7" s="49" t="s">
        <v>119</v>
      </c>
      <c r="AC7" s="49" t="s">
        <v>135</v>
      </c>
      <c r="AD7" s="49" t="s">
        <v>119</v>
      </c>
      <c r="AE7" s="49" t="s">
        <v>135</v>
      </c>
      <c r="AF7" s="49" t="s">
        <v>119</v>
      </c>
      <c r="AG7" s="49" t="s">
        <v>135</v>
      </c>
      <c r="AH7" s="49" t="s">
        <v>119</v>
      </c>
      <c r="AI7" s="49" t="s">
        <v>135</v>
      </c>
      <c r="AJ7" s="49" t="s">
        <v>119</v>
      </c>
      <c r="AK7" s="49" t="s">
        <v>135</v>
      </c>
      <c r="AL7" s="49" t="s">
        <v>119</v>
      </c>
    </row>
    <row r="8" spans="1:38" s="10" customFormat="1" ht="12" customHeight="1">
      <c r="A8" s="109" t="s">
        <v>78</v>
      </c>
      <c r="B8" s="116"/>
      <c r="C8" s="21">
        <v>1878</v>
      </c>
      <c r="D8" s="21">
        <v>4990</v>
      </c>
      <c r="E8" s="21">
        <v>39146750</v>
      </c>
      <c r="F8" s="21">
        <v>488</v>
      </c>
      <c r="G8" s="21">
        <v>955</v>
      </c>
      <c r="H8" s="21">
        <v>12813325</v>
      </c>
      <c r="I8" s="21">
        <v>708</v>
      </c>
      <c r="J8" s="21">
        <v>2053</v>
      </c>
      <c r="K8" s="21">
        <v>17501950</v>
      </c>
      <c r="L8" s="21">
        <v>682</v>
      </c>
      <c r="M8" s="21">
        <v>1982</v>
      </c>
      <c r="N8" s="21">
        <v>8831475</v>
      </c>
      <c r="O8" s="21">
        <v>7833</v>
      </c>
      <c r="P8" s="21">
        <v>19990</v>
      </c>
      <c r="Q8" s="21">
        <v>168309675</v>
      </c>
      <c r="R8" s="21">
        <v>2450</v>
      </c>
      <c r="S8" s="21">
        <v>4666</v>
      </c>
      <c r="T8" s="21">
        <v>65186625</v>
      </c>
      <c r="U8" s="21">
        <v>2799</v>
      </c>
      <c r="V8" s="21">
        <v>8173</v>
      </c>
      <c r="W8" s="21">
        <v>71121750</v>
      </c>
      <c r="X8" s="21">
        <v>2584</v>
      </c>
      <c r="Y8" s="21">
        <v>7151</v>
      </c>
      <c r="Z8" s="21">
        <v>32001300</v>
      </c>
      <c r="AA8" s="21">
        <v>48</v>
      </c>
      <c r="AB8" s="21">
        <v>450000</v>
      </c>
      <c r="AC8" s="21">
        <v>102</v>
      </c>
      <c r="AD8" s="21">
        <v>2350000</v>
      </c>
      <c r="AE8" s="21">
        <v>5</v>
      </c>
      <c r="AF8" s="21">
        <v>86800</v>
      </c>
      <c r="AG8" s="21">
        <v>1437</v>
      </c>
      <c r="AH8" s="21">
        <v>3007974</v>
      </c>
      <c r="AI8" s="21">
        <v>590</v>
      </c>
      <c r="AJ8" s="21">
        <v>2341095</v>
      </c>
      <c r="AK8" s="21">
        <v>2182</v>
      </c>
      <c r="AL8" s="21">
        <v>8235869</v>
      </c>
    </row>
    <row r="9" spans="1:38" s="10" customFormat="1" ht="12" customHeight="1">
      <c r="A9" s="16" t="s">
        <v>76</v>
      </c>
      <c r="B9" s="18" t="s">
        <v>19</v>
      </c>
      <c r="C9" s="21">
        <v>1877</v>
      </c>
      <c r="D9" s="21">
        <v>4989</v>
      </c>
      <c r="E9" s="21">
        <v>39131300</v>
      </c>
      <c r="F9" s="21">
        <v>487</v>
      </c>
      <c r="G9" s="21">
        <v>954</v>
      </c>
      <c r="H9" s="21">
        <v>12797875</v>
      </c>
      <c r="I9" s="21">
        <v>708</v>
      </c>
      <c r="J9" s="21">
        <v>2053</v>
      </c>
      <c r="K9" s="21">
        <v>17501950</v>
      </c>
      <c r="L9" s="21">
        <v>682</v>
      </c>
      <c r="M9" s="21">
        <v>1982</v>
      </c>
      <c r="N9" s="21">
        <v>8831475</v>
      </c>
      <c r="O9" s="21">
        <v>7829</v>
      </c>
      <c r="P9" s="21">
        <v>19982</v>
      </c>
      <c r="Q9" s="21">
        <v>168186075</v>
      </c>
      <c r="R9" s="21">
        <v>2446</v>
      </c>
      <c r="S9" s="21">
        <v>4658</v>
      </c>
      <c r="T9" s="21">
        <v>65063025</v>
      </c>
      <c r="U9" s="21">
        <v>2799</v>
      </c>
      <c r="V9" s="21">
        <v>8173</v>
      </c>
      <c r="W9" s="21">
        <v>71121750</v>
      </c>
      <c r="X9" s="21">
        <v>2584</v>
      </c>
      <c r="Y9" s="21">
        <v>7151</v>
      </c>
      <c r="Z9" s="21">
        <v>32001300</v>
      </c>
      <c r="AA9" s="21">
        <v>47</v>
      </c>
      <c r="AB9" s="21">
        <v>440000</v>
      </c>
      <c r="AC9" s="21">
        <v>102</v>
      </c>
      <c r="AD9" s="21">
        <v>2350000</v>
      </c>
      <c r="AE9" s="21">
        <v>5</v>
      </c>
      <c r="AF9" s="21">
        <v>86800</v>
      </c>
      <c r="AG9" s="21">
        <v>1436</v>
      </c>
      <c r="AH9" s="21">
        <v>2997102</v>
      </c>
      <c r="AI9" s="21">
        <v>590</v>
      </c>
      <c r="AJ9" s="21">
        <v>2341095</v>
      </c>
      <c r="AK9" s="21">
        <v>2180</v>
      </c>
      <c r="AL9" s="21">
        <v>8214997</v>
      </c>
    </row>
    <row r="10" spans="1:38" s="10" customFormat="1" ht="12" customHeight="1">
      <c r="A10" s="16" t="s">
        <v>20</v>
      </c>
      <c r="B10" s="18" t="s">
        <v>21</v>
      </c>
      <c r="C10" s="21">
        <v>1606</v>
      </c>
      <c r="D10" s="21">
        <v>4381</v>
      </c>
      <c r="E10" s="21">
        <v>36267400</v>
      </c>
      <c r="F10" s="21">
        <v>404</v>
      </c>
      <c r="G10" s="21">
        <v>801</v>
      </c>
      <c r="H10" s="21">
        <v>11679650</v>
      </c>
      <c r="I10" s="21">
        <v>593</v>
      </c>
      <c r="J10" s="21">
        <v>1754</v>
      </c>
      <c r="K10" s="21">
        <v>16117500</v>
      </c>
      <c r="L10" s="21">
        <v>609</v>
      </c>
      <c r="M10" s="21">
        <v>1826</v>
      </c>
      <c r="N10" s="21">
        <v>8470250</v>
      </c>
      <c r="O10" s="21">
        <v>6764</v>
      </c>
      <c r="P10" s="21">
        <v>17500</v>
      </c>
      <c r="Q10" s="21">
        <v>155149650</v>
      </c>
      <c r="R10" s="21">
        <v>1970</v>
      </c>
      <c r="S10" s="21">
        <v>3765</v>
      </c>
      <c r="T10" s="21">
        <v>58164600</v>
      </c>
      <c r="U10" s="21">
        <v>2419</v>
      </c>
      <c r="V10" s="21">
        <v>7122</v>
      </c>
      <c r="W10" s="21">
        <v>66234600</v>
      </c>
      <c r="X10" s="21">
        <v>2375</v>
      </c>
      <c r="Y10" s="21">
        <v>6613</v>
      </c>
      <c r="Z10" s="21">
        <v>30750450</v>
      </c>
      <c r="AA10" s="21">
        <v>41</v>
      </c>
      <c r="AB10" s="21">
        <v>410000</v>
      </c>
      <c r="AC10" s="21">
        <v>86</v>
      </c>
      <c r="AD10" s="21">
        <v>2150000</v>
      </c>
      <c r="AE10" s="21">
        <v>5</v>
      </c>
      <c r="AF10" s="21">
        <v>86800</v>
      </c>
      <c r="AG10" s="21">
        <v>1436</v>
      </c>
      <c r="AH10" s="21">
        <v>2997102</v>
      </c>
      <c r="AI10" s="21">
        <v>590</v>
      </c>
      <c r="AJ10" s="21">
        <v>2341095</v>
      </c>
      <c r="AK10" s="21">
        <v>2158</v>
      </c>
      <c r="AL10" s="21">
        <v>7984997</v>
      </c>
    </row>
    <row r="11" spans="1:38" ht="12" customHeight="1">
      <c r="A11" s="17" t="s">
        <v>22</v>
      </c>
      <c r="B11" s="19" t="s">
        <v>23</v>
      </c>
      <c r="C11" s="21">
        <v>149</v>
      </c>
      <c r="D11" s="21">
        <v>371</v>
      </c>
      <c r="E11" s="21">
        <v>3378700</v>
      </c>
      <c r="F11" s="22">
        <v>47</v>
      </c>
      <c r="G11" s="22">
        <v>94</v>
      </c>
      <c r="H11" s="22">
        <v>1442500</v>
      </c>
      <c r="I11" s="22">
        <v>52</v>
      </c>
      <c r="J11" s="22">
        <v>147</v>
      </c>
      <c r="K11" s="22">
        <v>1337600</v>
      </c>
      <c r="L11" s="22">
        <v>50</v>
      </c>
      <c r="M11" s="22">
        <v>130</v>
      </c>
      <c r="N11" s="22">
        <v>598600</v>
      </c>
      <c r="O11" s="21">
        <v>605</v>
      </c>
      <c r="P11" s="21">
        <v>1429</v>
      </c>
      <c r="Q11" s="21">
        <v>14923350</v>
      </c>
      <c r="R11" s="22">
        <v>288</v>
      </c>
      <c r="S11" s="22">
        <v>559</v>
      </c>
      <c r="T11" s="22">
        <v>8636550</v>
      </c>
      <c r="U11" s="22">
        <v>171</v>
      </c>
      <c r="V11" s="22">
        <v>482</v>
      </c>
      <c r="W11" s="22">
        <v>4482600</v>
      </c>
      <c r="X11" s="22">
        <v>146</v>
      </c>
      <c r="Y11" s="22">
        <v>388</v>
      </c>
      <c r="Z11" s="22">
        <v>1804200</v>
      </c>
      <c r="AA11" s="22">
        <v>6</v>
      </c>
      <c r="AB11" s="22">
        <v>60000</v>
      </c>
      <c r="AC11" s="22">
        <v>8</v>
      </c>
      <c r="AD11" s="22">
        <v>200000</v>
      </c>
      <c r="AE11" s="15" t="s">
        <v>28</v>
      </c>
      <c r="AF11" s="15" t="s">
        <v>28</v>
      </c>
      <c r="AG11" s="22">
        <v>72</v>
      </c>
      <c r="AH11" s="22">
        <v>219013</v>
      </c>
      <c r="AI11" s="22">
        <v>76</v>
      </c>
      <c r="AJ11" s="22">
        <v>270300</v>
      </c>
      <c r="AK11" s="22">
        <v>162</v>
      </c>
      <c r="AL11" s="22">
        <v>749313</v>
      </c>
    </row>
    <row r="12" spans="1:38" ht="12" customHeight="1">
      <c r="A12" s="17" t="s">
        <v>24</v>
      </c>
      <c r="B12" s="19" t="s">
        <v>25</v>
      </c>
      <c r="C12" s="21">
        <v>73</v>
      </c>
      <c r="D12" s="21">
        <v>187</v>
      </c>
      <c r="E12" s="21">
        <v>1663100</v>
      </c>
      <c r="F12" s="22">
        <v>24</v>
      </c>
      <c r="G12" s="22">
        <v>46</v>
      </c>
      <c r="H12" s="22">
        <v>700900</v>
      </c>
      <c r="I12" s="22">
        <v>24</v>
      </c>
      <c r="J12" s="22">
        <v>71</v>
      </c>
      <c r="K12" s="22">
        <v>636700</v>
      </c>
      <c r="L12" s="22">
        <v>25</v>
      </c>
      <c r="M12" s="22">
        <v>70</v>
      </c>
      <c r="N12" s="22">
        <v>325500</v>
      </c>
      <c r="O12" s="21">
        <v>363</v>
      </c>
      <c r="P12" s="21">
        <v>967</v>
      </c>
      <c r="Q12" s="21">
        <v>9101700</v>
      </c>
      <c r="R12" s="22">
        <v>130</v>
      </c>
      <c r="S12" s="22">
        <v>277</v>
      </c>
      <c r="T12" s="22">
        <v>4279650</v>
      </c>
      <c r="U12" s="22">
        <v>121</v>
      </c>
      <c r="V12" s="22">
        <v>347</v>
      </c>
      <c r="W12" s="22">
        <v>3227100</v>
      </c>
      <c r="X12" s="22">
        <v>112</v>
      </c>
      <c r="Y12" s="22">
        <v>343</v>
      </c>
      <c r="Z12" s="22">
        <v>1594950</v>
      </c>
      <c r="AA12" s="22">
        <v>1</v>
      </c>
      <c r="AB12" s="22">
        <v>10000</v>
      </c>
      <c r="AC12" s="22">
        <v>11</v>
      </c>
      <c r="AD12" s="22">
        <v>275000</v>
      </c>
      <c r="AE12" s="15" t="s">
        <v>28</v>
      </c>
      <c r="AF12" s="15" t="s">
        <v>28</v>
      </c>
      <c r="AG12" s="22">
        <v>144</v>
      </c>
      <c r="AH12" s="22">
        <v>310842</v>
      </c>
      <c r="AI12" s="22">
        <v>113</v>
      </c>
      <c r="AJ12" s="22">
        <v>533952</v>
      </c>
      <c r="AK12" s="22">
        <v>269</v>
      </c>
      <c r="AL12" s="22">
        <v>1129794</v>
      </c>
    </row>
    <row r="13" spans="1:38" ht="12" customHeight="1">
      <c r="A13" s="17" t="s">
        <v>26</v>
      </c>
      <c r="B13" s="19" t="s">
        <v>27</v>
      </c>
      <c r="C13" s="21">
        <v>80</v>
      </c>
      <c r="D13" s="21">
        <v>206</v>
      </c>
      <c r="E13" s="21">
        <v>1943300</v>
      </c>
      <c r="F13" s="22">
        <v>27</v>
      </c>
      <c r="G13" s="22">
        <v>51</v>
      </c>
      <c r="H13" s="22">
        <v>787950</v>
      </c>
      <c r="I13" s="22">
        <v>33</v>
      </c>
      <c r="J13" s="22">
        <v>96</v>
      </c>
      <c r="K13" s="22">
        <v>881000</v>
      </c>
      <c r="L13" s="22">
        <v>20</v>
      </c>
      <c r="M13" s="22">
        <v>59</v>
      </c>
      <c r="N13" s="22">
        <v>274350</v>
      </c>
      <c r="O13" s="21">
        <v>311</v>
      </c>
      <c r="P13" s="21">
        <v>777</v>
      </c>
      <c r="Q13" s="21">
        <v>7352700</v>
      </c>
      <c r="R13" s="22">
        <v>104</v>
      </c>
      <c r="S13" s="22">
        <v>196</v>
      </c>
      <c r="T13" s="22">
        <v>3028200</v>
      </c>
      <c r="U13" s="22">
        <v>129</v>
      </c>
      <c r="V13" s="22">
        <v>349</v>
      </c>
      <c r="W13" s="22">
        <v>3245700</v>
      </c>
      <c r="X13" s="22">
        <v>78</v>
      </c>
      <c r="Y13" s="22">
        <v>232</v>
      </c>
      <c r="Z13" s="22">
        <v>1078800</v>
      </c>
      <c r="AA13" s="22">
        <v>3</v>
      </c>
      <c r="AB13" s="22">
        <v>30000</v>
      </c>
      <c r="AC13" s="22">
        <v>5</v>
      </c>
      <c r="AD13" s="22">
        <v>125000</v>
      </c>
      <c r="AE13" s="15" t="s">
        <v>28</v>
      </c>
      <c r="AF13" s="15" t="s">
        <v>28</v>
      </c>
      <c r="AG13" s="22">
        <v>75</v>
      </c>
      <c r="AH13" s="22">
        <v>179716</v>
      </c>
      <c r="AI13" s="22">
        <v>9</v>
      </c>
      <c r="AJ13" s="22">
        <v>82928</v>
      </c>
      <c r="AK13" s="22">
        <v>92</v>
      </c>
      <c r="AL13" s="22">
        <v>417644</v>
      </c>
    </row>
    <row r="14" spans="1:38" ht="12" customHeight="1">
      <c r="A14" s="17" t="s">
        <v>29</v>
      </c>
      <c r="B14" s="19" t="s">
        <v>30</v>
      </c>
      <c r="C14" s="21">
        <v>46</v>
      </c>
      <c r="D14" s="21">
        <v>125</v>
      </c>
      <c r="E14" s="21">
        <v>1010200</v>
      </c>
      <c r="F14" s="22">
        <v>9</v>
      </c>
      <c r="G14" s="22">
        <v>14</v>
      </c>
      <c r="H14" s="22">
        <v>216300</v>
      </c>
      <c r="I14" s="22">
        <v>21</v>
      </c>
      <c r="J14" s="22">
        <v>61</v>
      </c>
      <c r="K14" s="22">
        <v>561400</v>
      </c>
      <c r="L14" s="22">
        <v>16</v>
      </c>
      <c r="M14" s="22">
        <v>50</v>
      </c>
      <c r="N14" s="22">
        <v>232500</v>
      </c>
      <c r="O14" s="21">
        <v>187</v>
      </c>
      <c r="P14" s="21">
        <v>525</v>
      </c>
      <c r="Q14" s="21">
        <v>4656450</v>
      </c>
      <c r="R14" s="22">
        <v>58</v>
      </c>
      <c r="S14" s="22">
        <v>119</v>
      </c>
      <c r="T14" s="22">
        <v>1838550</v>
      </c>
      <c r="U14" s="22">
        <v>65</v>
      </c>
      <c r="V14" s="22">
        <v>200</v>
      </c>
      <c r="W14" s="22">
        <v>1860000</v>
      </c>
      <c r="X14" s="22">
        <v>64</v>
      </c>
      <c r="Y14" s="22">
        <v>206</v>
      </c>
      <c r="Z14" s="22">
        <v>957900</v>
      </c>
      <c r="AA14" s="22">
        <v>2</v>
      </c>
      <c r="AB14" s="22">
        <v>20000</v>
      </c>
      <c r="AC14" s="22">
        <v>1</v>
      </c>
      <c r="AD14" s="22">
        <v>25000</v>
      </c>
      <c r="AE14" s="15" t="s">
        <v>28</v>
      </c>
      <c r="AF14" s="15" t="s">
        <v>28</v>
      </c>
      <c r="AG14" s="22">
        <v>61</v>
      </c>
      <c r="AH14" s="22">
        <v>153070</v>
      </c>
      <c r="AI14" s="22">
        <v>44</v>
      </c>
      <c r="AJ14" s="22">
        <v>244910</v>
      </c>
      <c r="AK14" s="22">
        <v>108</v>
      </c>
      <c r="AL14" s="22">
        <v>442980</v>
      </c>
    </row>
    <row r="15" spans="1:38" ht="12" customHeight="1">
      <c r="A15" s="17" t="s">
        <v>31</v>
      </c>
      <c r="B15" s="19" t="s">
        <v>32</v>
      </c>
      <c r="C15" s="21">
        <v>40</v>
      </c>
      <c r="D15" s="21">
        <v>114</v>
      </c>
      <c r="E15" s="21">
        <v>819950</v>
      </c>
      <c r="F15" s="22">
        <v>5</v>
      </c>
      <c r="G15" s="22">
        <v>11</v>
      </c>
      <c r="H15" s="22">
        <v>150350</v>
      </c>
      <c r="I15" s="22">
        <v>15</v>
      </c>
      <c r="J15" s="22">
        <v>41</v>
      </c>
      <c r="K15" s="22">
        <v>381300</v>
      </c>
      <c r="L15" s="22">
        <v>20</v>
      </c>
      <c r="M15" s="22">
        <v>62</v>
      </c>
      <c r="N15" s="22">
        <v>288300</v>
      </c>
      <c r="O15" s="21">
        <v>284</v>
      </c>
      <c r="P15" s="21">
        <v>648</v>
      </c>
      <c r="Q15" s="21">
        <v>5140500</v>
      </c>
      <c r="R15" s="22">
        <v>75</v>
      </c>
      <c r="S15" s="22">
        <v>110</v>
      </c>
      <c r="T15" s="22">
        <v>1699500</v>
      </c>
      <c r="U15" s="22">
        <v>81</v>
      </c>
      <c r="V15" s="22">
        <v>202</v>
      </c>
      <c r="W15" s="22">
        <v>1878600</v>
      </c>
      <c r="X15" s="22">
        <v>128</v>
      </c>
      <c r="Y15" s="22">
        <v>336</v>
      </c>
      <c r="Z15" s="22">
        <v>1562400</v>
      </c>
      <c r="AA15" s="15" t="s">
        <v>28</v>
      </c>
      <c r="AB15" s="15" t="s">
        <v>28</v>
      </c>
      <c r="AC15" s="22">
        <v>3</v>
      </c>
      <c r="AD15" s="22">
        <v>75000</v>
      </c>
      <c r="AE15" s="15" t="s">
        <v>28</v>
      </c>
      <c r="AF15" s="15" t="s">
        <v>28</v>
      </c>
      <c r="AG15" s="22">
        <v>27</v>
      </c>
      <c r="AH15" s="22">
        <v>37285</v>
      </c>
      <c r="AI15" s="22">
        <v>10</v>
      </c>
      <c r="AJ15" s="22">
        <v>71117</v>
      </c>
      <c r="AK15" s="22">
        <v>40</v>
      </c>
      <c r="AL15" s="22">
        <v>183402</v>
      </c>
    </row>
    <row r="16" spans="1:38" ht="12" customHeight="1">
      <c r="A16" s="17" t="s">
        <v>33</v>
      </c>
      <c r="B16" s="19" t="s">
        <v>34</v>
      </c>
      <c r="C16" s="21">
        <v>150</v>
      </c>
      <c r="D16" s="21">
        <v>443</v>
      </c>
      <c r="E16" s="21">
        <v>3802350</v>
      </c>
      <c r="F16" s="22">
        <v>47</v>
      </c>
      <c r="G16" s="22">
        <v>94</v>
      </c>
      <c r="H16" s="22">
        <v>1305300</v>
      </c>
      <c r="I16" s="22">
        <v>58</v>
      </c>
      <c r="J16" s="22">
        <v>188</v>
      </c>
      <c r="K16" s="22">
        <v>1748400</v>
      </c>
      <c r="L16" s="22">
        <v>45</v>
      </c>
      <c r="M16" s="22">
        <v>161</v>
      </c>
      <c r="N16" s="22">
        <v>748650</v>
      </c>
      <c r="O16" s="21">
        <v>570</v>
      </c>
      <c r="P16" s="21">
        <v>1676</v>
      </c>
      <c r="Q16" s="21">
        <v>15355500</v>
      </c>
      <c r="R16" s="22">
        <v>161</v>
      </c>
      <c r="S16" s="22">
        <v>348</v>
      </c>
      <c r="T16" s="22">
        <v>5376600</v>
      </c>
      <c r="U16" s="22">
        <v>254</v>
      </c>
      <c r="V16" s="22">
        <v>818</v>
      </c>
      <c r="W16" s="22">
        <v>7607400</v>
      </c>
      <c r="X16" s="22">
        <v>155</v>
      </c>
      <c r="Y16" s="22">
        <v>510</v>
      </c>
      <c r="Z16" s="22">
        <v>2371500</v>
      </c>
      <c r="AA16" s="22">
        <v>5</v>
      </c>
      <c r="AB16" s="22">
        <v>50000</v>
      </c>
      <c r="AC16" s="22">
        <v>5</v>
      </c>
      <c r="AD16" s="22">
        <v>125000</v>
      </c>
      <c r="AE16" s="15" t="s">
        <v>28</v>
      </c>
      <c r="AF16" s="15" t="s">
        <v>28</v>
      </c>
      <c r="AG16" s="22">
        <v>116</v>
      </c>
      <c r="AH16" s="22">
        <v>353262</v>
      </c>
      <c r="AI16" s="22">
        <v>5</v>
      </c>
      <c r="AJ16" s="22">
        <v>25475</v>
      </c>
      <c r="AK16" s="22">
        <v>131</v>
      </c>
      <c r="AL16" s="22">
        <v>553737</v>
      </c>
    </row>
    <row r="17" spans="1:38" ht="12" customHeight="1">
      <c r="A17" s="17" t="s">
        <v>35</v>
      </c>
      <c r="B17" s="19" t="s">
        <v>36</v>
      </c>
      <c r="C17" s="21">
        <v>99</v>
      </c>
      <c r="D17" s="21">
        <v>213</v>
      </c>
      <c r="E17" s="21">
        <v>1751500</v>
      </c>
      <c r="F17" s="22">
        <v>13</v>
      </c>
      <c r="G17" s="22">
        <v>21</v>
      </c>
      <c r="H17" s="22">
        <v>314650</v>
      </c>
      <c r="I17" s="22">
        <v>47</v>
      </c>
      <c r="J17" s="22">
        <v>117</v>
      </c>
      <c r="K17" s="22">
        <v>1088100</v>
      </c>
      <c r="L17" s="22">
        <v>39</v>
      </c>
      <c r="M17" s="22">
        <v>75</v>
      </c>
      <c r="N17" s="22">
        <v>348750</v>
      </c>
      <c r="O17" s="21">
        <v>411</v>
      </c>
      <c r="P17" s="21">
        <v>874</v>
      </c>
      <c r="Q17" s="21">
        <v>7379250</v>
      </c>
      <c r="R17" s="22">
        <v>60</v>
      </c>
      <c r="S17" s="22">
        <v>99</v>
      </c>
      <c r="T17" s="22">
        <v>1529550</v>
      </c>
      <c r="U17" s="22">
        <v>199</v>
      </c>
      <c r="V17" s="22">
        <v>483</v>
      </c>
      <c r="W17" s="22">
        <v>4491900</v>
      </c>
      <c r="X17" s="22">
        <v>152</v>
      </c>
      <c r="Y17" s="22">
        <v>292</v>
      </c>
      <c r="Z17" s="22">
        <v>1357800</v>
      </c>
      <c r="AA17" s="22">
        <v>2</v>
      </c>
      <c r="AB17" s="22">
        <v>20000</v>
      </c>
      <c r="AC17" s="22">
        <v>7</v>
      </c>
      <c r="AD17" s="22">
        <v>175000</v>
      </c>
      <c r="AE17" s="15" t="s">
        <v>28</v>
      </c>
      <c r="AF17" s="15" t="s">
        <v>28</v>
      </c>
      <c r="AG17" s="22">
        <v>23</v>
      </c>
      <c r="AH17" s="22">
        <v>49887</v>
      </c>
      <c r="AI17" s="22">
        <v>20</v>
      </c>
      <c r="AJ17" s="22">
        <v>38382</v>
      </c>
      <c r="AK17" s="22">
        <v>52</v>
      </c>
      <c r="AL17" s="22">
        <v>283269</v>
      </c>
    </row>
    <row r="18" spans="1:38" ht="12" customHeight="1">
      <c r="A18" s="17" t="s">
        <v>37</v>
      </c>
      <c r="B18" s="19" t="s">
        <v>38</v>
      </c>
      <c r="C18" s="21">
        <v>93</v>
      </c>
      <c r="D18" s="21">
        <v>287</v>
      </c>
      <c r="E18" s="21">
        <v>2276250</v>
      </c>
      <c r="F18" s="22">
        <v>11</v>
      </c>
      <c r="G18" s="22">
        <v>18</v>
      </c>
      <c r="H18" s="22">
        <v>258500</v>
      </c>
      <c r="I18" s="22">
        <v>42</v>
      </c>
      <c r="J18" s="22">
        <v>170</v>
      </c>
      <c r="K18" s="22">
        <v>1557400</v>
      </c>
      <c r="L18" s="22">
        <v>40</v>
      </c>
      <c r="M18" s="22">
        <v>99</v>
      </c>
      <c r="N18" s="22">
        <v>460350</v>
      </c>
      <c r="O18" s="21">
        <v>408</v>
      </c>
      <c r="P18" s="21">
        <v>1130</v>
      </c>
      <c r="Q18" s="21">
        <v>9761100</v>
      </c>
      <c r="R18" s="22">
        <v>91</v>
      </c>
      <c r="S18" s="22">
        <v>171</v>
      </c>
      <c r="T18" s="22">
        <v>2641950</v>
      </c>
      <c r="U18" s="22">
        <v>181</v>
      </c>
      <c r="V18" s="22">
        <v>572</v>
      </c>
      <c r="W18" s="22">
        <v>5319600</v>
      </c>
      <c r="X18" s="22">
        <v>136</v>
      </c>
      <c r="Y18" s="22">
        <v>387</v>
      </c>
      <c r="Z18" s="22">
        <v>1799550</v>
      </c>
      <c r="AA18" s="22">
        <v>2</v>
      </c>
      <c r="AB18" s="22">
        <v>20000</v>
      </c>
      <c r="AC18" s="22">
        <v>7</v>
      </c>
      <c r="AD18" s="22">
        <v>175000</v>
      </c>
      <c r="AE18" s="22">
        <v>1</v>
      </c>
      <c r="AF18" s="22">
        <v>20000</v>
      </c>
      <c r="AG18" s="22">
        <v>55</v>
      </c>
      <c r="AH18" s="22">
        <v>54749</v>
      </c>
      <c r="AI18" s="22">
        <v>75</v>
      </c>
      <c r="AJ18" s="22">
        <v>120477</v>
      </c>
      <c r="AK18" s="22">
        <v>140</v>
      </c>
      <c r="AL18" s="22">
        <v>390226</v>
      </c>
    </row>
    <row r="19" spans="1:38" ht="12" customHeight="1">
      <c r="A19" s="17" t="s">
        <v>39</v>
      </c>
      <c r="B19" s="19" t="s">
        <v>40</v>
      </c>
      <c r="C19" s="21">
        <v>162</v>
      </c>
      <c r="D19" s="21">
        <v>484</v>
      </c>
      <c r="E19" s="21">
        <v>3440400</v>
      </c>
      <c r="F19" s="22">
        <v>30</v>
      </c>
      <c r="G19" s="22">
        <v>49</v>
      </c>
      <c r="H19" s="22">
        <v>629650</v>
      </c>
      <c r="I19" s="22">
        <v>53</v>
      </c>
      <c r="J19" s="22">
        <v>172</v>
      </c>
      <c r="K19" s="22">
        <v>1587800</v>
      </c>
      <c r="L19" s="22">
        <v>79</v>
      </c>
      <c r="M19" s="22">
        <v>263</v>
      </c>
      <c r="N19" s="22">
        <v>1222950</v>
      </c>
      <c r="O19" s="21">
        <v>543</v>
      </c>
      <c r="P19" s="21">
        <v>1535</v>
      </c>
      <c r="Q19" s="21">
        <v>11871750</v>
      </c>
      <c r="R19" s="22">
        <v>106</v>
      </c>
      <c r="S19" s="22">
        <v>180</v>
      </c>
      <c r="T19" s="22">
        <v>2781000</v>
      </c>
      <c r="U19" s="22">
        <v>198</v>
      </c>
      <c r="V19" s="22">
        <v>600</v>
      </c>
      <c r="W19" s="22">
        <v>5580000</v>
      </c>
      <c r="X19" s="22">
        <v>239</v>
      </c>
      <c r="Y19" s="22">
        <v>755</v>
      </c>
      <c r="Z19" s="22">
        <v>3510750</v>
      </c>
      <c r="AA19" s="22">
        <v>2</v>
      </c>
      <c r="AB19" s="22">
        <v>20000</v>
      </c>
      <c r="AC19" s="22">
        <v>2</v>
      </c>
      <c r="AD19" s="22">
        <v>50000</v>
      </c>
      <c r="AE19" s="15" t="s">
        <v>28</v>
      </c>
      <c r="AF19" s="15" t="s">
        <v>28</v>
      </c>
      <c r="AG19" s="22">
        <v>75</v>
      </c>
      <c r="AH19" s="22">
        <v>114748</v>
      </c>
      <c r="AI19" s="22">
        <v>12</v>
      </c>
      <c r="AJ19" s="22">
        <v>106468</v>
      </c>
      <c r="AK19" s="22">
        <v>91</v>
      </c>
      <c r="AL19" s="22">
        <v>291216</v>
      </c>
    </row>
    <row r="20" spans="1:38" ht="12" customHeight="1">
      <c r="A20" s="17" t="s">
        <v>41</v>
      </c>
      <c r="B20" s="19" t="s">
        <v>42</v>
      </c>
      <c r="C20" s="21">
        <v>93</v>
      </c>
      <c r="D20" s="21">
        <v>386</v>
      </c>
      <c r="E20" s="21">
        <v>3404900</v>
      </c>
      <c r="F20" s="22">
        <v>36</v>
      </c>
      <c r="G20" s="22">
        <v>115</v>
      </c>
      <c r="H20" s="22">
        <v>1698350</v>
      </c>
      <c r="I20" s="22">
        <v>27</v>
      </c>
      <c r="J20" s="22">
        <v>96</v>
      </c>
      <c r="K20" s="22">
        <v>892800</v>
      </c>
      <c r="L20" s="22">
        <v>30</v>
      </c>
      <c r="M20" s="22">
        <v>175</v>
      </c>
      <c r="N20" s="22">
        <v>813750</v>
      </c>
      <c r="O20" s="21">
        <v>480</v>
      </c>
      <c r="P20" s="21">
        <v>1475</v>
      </c>
      <c r="Q20" s="21">
        <v>13269450</v>
      </c>
      <c r="R20" s="22">
        <v>148</v>
      </c>
      <c r="S20" s="22">
        <v>343</v>
      </c>
      <c r="T20" s="22">
        <v>5299350</v>
      </c>
      <c r="U20" s="22">
        <v>184</v>
      </c>
      <c r="V20" s="22">
        <v>582</v>
      </c>
      <c r="W20" s="22">
        <v>5412600</v>
      </c>
      <c r="X20" s="22">
        <v>148</v>
      </c>
      <c r="Y20" s="22">
        <v>550</v>
      </c>
      <c r="Z20" s="22">
        <v>2557500</v>
      </c>
      <c r="AA20" s="22">
        <v>4</v>
      </c>
      <c r="AB20" s="22">
        <v>40000</v>
      </c>
      <c r="AC20" s="22">
        <v>10</v>
      </c>
      <c r="AD20" s="22">
        <v>250000</v>
      </c>
      <c r="AE20" s="22">
        <v>1</v>
      </c>
      <c r="AF20" s="22">
        <v>30000</v>
      </c>
      <c r="AG20" s="22">
        <v>240</v>
      </c>
      <c r="AH20" s="22">
        <v>435238</v>
      </c>
      <c r="AI20" s="22">
        <v>27</v>
      </c>
      <c r="AJ20" s="22">
        <v>49284</v>
      </c>
      <c r="AK20" s="22">
        <v>282</v>
      </c>
      <c r="AL20" s="22">
        <v>804522</v>
      </c>
    </row>
    <row r="21" spans="1:38" ht="12" customHeight="1">
      <c r="A21" s="17" t="s">
        <v>43</v>
      </c>
      <c r="B21" s="19" t="s">
        <v>44</v>
      </c>
      <c r="C21" s="21">
        <v>150</v>
      </c>
      <c r="D21" s="21">
        <v>380</v>
      </c>
      <c r="E21" s="21">
        <v>2953750</v>
      </c>
      <c r="F21" s="22">
        <v>37</v>
      </c>
      <c r="G21" s="22">
        <v>61</v>
      </c>
      <c r="H21" s="22">
        <v>854250</v>
      </c>
      <c r="I21" s="22">
        <v>52</v>
      </c>
      <c r="J21" s="22">
        <v>149</v>
      </c>
      <c r="K21" s="22">
        <v>1309000</v>
      </c>
      <c r="L21" s="22">
        <v>61</v>
      </c>
      <c r="M21" s="22">
        <v>170</v>
      </c>
      <c r="N21" s="22">
        <v>790500</v>
      </c>
      <c r="O21" s="21">
        <v>509</v>
      </c>
      <c r="P21" s="21">
        <v>1336</v>
      </c>
      <c r="Q21" s="21">
        <v>11390550</v>
      </c>
      <c r="R21" s="22">
        <v>152</v>
      </c>
      <c r="S21" s="22">
        <v>256</v>
      </c>
      <c r="T21" s="22">
        <v>3955200</v>
      </c>
      <c r="U21" s="22">
        <v>153</v>
      </c>
      <c r="V21" s="22">
        <v>519</v>
      </c>
      <c r="W21" s="22">
        <v>4826700</v>
      </c>
      <c r="X21" s="22">
        <v>204</v>
      </c>
      <c r="Y21" s="22">
        <v>561</v>
      </c>
      <c r="Z21" s="22">
        <v>2608650</v>
      </c>
      <c r="AA21" s="22">
        <v>4</v>
      </c>
      <c r="AB21" s="22">
        <v>40000</v>
      </c>
      <c r="AC21" s="22">
        <v>6</v>
      </c>
      <c r="AD21" s="22">
        <v>150000</v>
      </c>
      <c r="AE21" s="15" t="s">
        <v>28</v>
      </c>
      <c r="AF21" s="15" t="s">
        <v>28</v>
      </c>
      <c r="AG21" s="22">
        <v>217</v>
      </c>
      <c r="AH21" s="22">
        <v>266419</v>
      </c>
      <c r="AI21" s="22">
        <v>66</v>
      </c>
      <c r="AJ21" s="22">
        <v>234051</v>
      </c>
      <c r="AK21" s="22">
        <v>293</v>
      </c>
      <c r="AL21" s="22">
        <v>690470</v>
      </c>
    </row>
    <row r="22" spans="1:38" ht="12" customHeight="1">
      <c r="A22" s="17" t="s">
        <v>45</v>
      </c>
      <c r="B22" s="19" t="s">
        <v>46</v>
      </c>
      <c r="C22" s="21">
        <v>98</v>
      </c>
      <c r="D22" s="21">
        <v>203</v>
      </c>
      <c r="E22" s="21">
        <v>1877250</v>
      </c>
      <c r="F22" s="22">
        <v>35</v>
      </c>
      <c r="G22" s="22">
        <v>60</v>
      </c>
      <c r="H22" s="22">
        <v>868200</v>
      </c>
      <c r="I22" s="22">
        <v>34</v>
      </c>
      <c r="J22" s="22">
        <v>74</v>
      </c>
      <c r="K22" s="22">
        <v>688200</v>
      </c>
      <c r="L22" s="22">
        <v>29</v>
      </c>
      <c r="M22" s="22">
        <v>69</v>
      </c>
      <c r="N22" s="22">
        <v>320850</v>
      </c>
      <c r="O22" s="21">
        <v>390</v>
      </c>
      <c r="P22" s="21">
        <v>850</v>
      </c>
      <c r="Q22" s="21">
        <v>7943550</v>
      </c>
      <c r="R22" s="22">
        <v>136</v>
      </c>
      <c r="S22" s="22">
        <v>221</v>
      </c>
      <c r="T22" s="22">
        <v>3414450</v>
      </c>
      <c r="U22" s="22">
        <v>131</v>
      </c>
      <c r="V22" s="22">
        <v>345</v>
      </c>
      <c r="W22" s="22">
        <v>3208500</v>
      </c>
      <c r="X22" s="22">
        <v>123</v>
      </c>
      <c r="Y22" s="22">
        <v>284</v>
      </c>
      <c r="Z22" s="22">
        <v>1320600</v>
      </c>
      <c r="AA22" s="22">
        <v>2</v>
      </c>
      <c r="AB22" s="22">
        <v>20000</v>
      </c>
      <c r="AC22" s="22">
        <v>7</v>
      </c>
      <c r="AD22" s="22">
        <v>175000</v>
      </c>
      <c r="AE22" s="15" t="s">
        <v>28</v>
      </c>
      <c r="AF22" s="15" t="s">
        <v>28</v>
      </c>
      <c r="AG22" s="22">
        <v>111</v>
      </c>
      <c r="AH22" s="22">
        <v>290892</v>
      </c>
      <c r="AI22" s="22">
        <v>51</v>
      </c>
      <c r="AJ22" s="22">
        <v>177074</v>
      </c>
      <c r="AK22" s="22">
        <v>171</v>
      </c>
      <c r="AL22" s="22">
        <v>662966</v>
      </c>
    </row>
    <row r="23" spans="1:38" ht="12" customHeight="1">
      <c r="A23" s="17" t="s">
        <v>47</v>
      </c>
      <c r="B23" s="19" t="s">
        <v>48</v>
      </c>
      <c r="C23" s="21">
        <v>107</v>
      </c>
      <c r="D23" s="21">
        <v>235</v>
      </c>
      <c r="E23" s="21">
        <v>2063900</v>
      </c>
      <c r="F23" s="22">
        <v>29</v>
      </c>
      <c r="G23" s="22">
        <v>57</v>
      </c>
      <c r="H23" s="22">
        <v>831650</v>
      </c>
      <c r="I23" s="22">
        <v>36</v>
      </c>
      <c r="J23" s="22">
        <v>87</v>
      </c>
      <c r="K23" s="22">
        <v>809100</v>
      </c>
      <c r="L23" s="22">
        <v>42</v>
      </c>
      <c r="M23" s="22">
        <v>91</v>
      </c>
      <c r="N23" s="22">
        <v>423150</v>
      </c>
      <c r="O23" s="21">
        <v>487</v>
      </c>
      <c r="P23" s="21">
        <v>977</v>
      </c>
      <c r="Q23" s="21">
        <v>8498400</v>
      </c>
      <c r="R23" s="22">
        <v>135</v>
      </c>
      <c r="S23" s="22">
        <v>222</v>
      </c>
      <c r="T23" s="22">
        <v>3429900</v>
      </c>
      <c r="U23" s="22">
        <v>136</v>
      </c>
      <c r="V23" s="22">
        <v>335</v>
      </c>
      <c r="W23" s="22">
        <v>3115500</v>
      </c>
      <c r="X23" s="22">
        <v>216</v>
      </c>
      <c r="Y23" s="22">
        <v>420</v>
      </c>
      <c r="Z23" s="22">
        <v>1953000</v>
      </c>
      <c r="AA23" s="22">
        <v>1</v>
      </c>
      <c r="AB23" s="22">
        <v>10000</v>
      </c>
      <c r="AC23" s="22">
        <v>2</v>
      </c>
      <c r="AD23" s="22">
        <v>50000</v>
      </c>
      <c r="AE23" s="22">
        <v>1</v>
      </c>
      <c r="AF23" s="22">
        <v>10000</v>
      </c>
      <c r="AG23" s="22">
        <v>83</v>
      </c>
      <c r="AH23" s="22">
        <v>230798</v>
      </c>
      <c r="AI23" s="22">
        <v>3</v>
      </c>
      <c r="AJ23" s="22">
        <v>42518</v>
      </c>
      <c r="AK23" s="22">
        <v>90</v>
      </c>
      <c r="AL23" s="22">
        <v>343316</v>
      </c>
    </row>
    <row r="24" spans="1:38" ht="12" customHeight="1">
      <c r="A24" s="17" t="s">
        <v>49</v>
      </c>
      <c r="B24" s="19" t="s">
        <v>50</v>
      </c>
      <c r="C24" s="21">
        <v>75</v>
      </c>
      <c r="D24" s="21">
        <v>220</v>
      </c>
      <c r="E24" s="21">
        <v>1521000</v>
      </c>
      <c r="F24" s="22">
        <v>8</v>
      </c>
      <c r="G24" s="22">
        <v>16</v>
      </c>
      <c r="H24" s="22">
        <v>208000</v>
      </c>
      <c r="I24" s="22">
        <v>28</v>
      </c>
      <c r="J24" s="22">
        <v>79</v>
      </c>
      <c r="K24" s="22">
        <v>734700</v>
      </c>
      <c r="L24" s="22">
        <v>39</v>
      </c>
      <c r="M24" s="22">
        <v>125</v>
      </c>
      <c r="N24" s="22">
        <v>578300</v>
      </c>
      <c r="O24" s="21">
        <v>421</v>
      </c>
      <c r="P24" s="21">
        <v>1141</v>
      </c>
      <c r="Q24" s="21">
        <v>8413950</v>
      </c>
      <c r="R24" s="22">
        <v>71</v>
      </c>
      <c r="S24" s="22">
        <v>113</v>
      </c>
      <c r="T24" s="22">
        <v>1745850</v>
      </c>
      <c r="U24" s="22">
        <v>136</v>
      </c>
      <c r="V24" s="22">
        <v>406</v>
      </c>
      <c r="W24" s="22">
        <v>3775800</v>
      </c>
      <c r="X24" s="22">
        <v>214</v>
      </c>
      <c r="Y24" s="22">
        <v>622</v>
      </c>
      <c r="Z24" s="22">
        <v>2892300</v>
      </c>
      <c r="AA24" s="15" t="s">
        <v>28</v>
      </c>
      <c r="AB24" s="15" t="s">
        <v>28</v>
      </c>
      <c r="AC24" s="22">
        <v>2</v>
      </c>
      <c r="AD24" s="22">
        <v>50000</v>
      </c>
      <c r="AE24" s="15" t="s">
        <v>28</v>
      </c>
      <c r="AF24" s="15" t="s">
        <v>28</v>
      </c>
      <c r="AG24" s="15" t="s">
        <v>28</v>
      </c>
      <c r="AH24" s="15" t="s">
        <v>28</v>
      </c>
      <c r="AI24" s="15" t="s">
        <v>28</v>
      </c>
      <c r="AJ24" s="15" t="s">
        <v>28</v>
      </c>
      <c r="AK24" s="22">
        <v>2</v>
      </c>
      <c r="AL24" s="22">
        <v>50000</v>
      </c>
    </row>
    <row r="25" spans="1:38" ht="12" customHeight="1">
      <c r="A25" s="17" t="s">
        <v>51</v>
      </c>
      <c r="B25" s="19" t="s">
        <v>52</v>
      </c>
      <c r="C25" s="21">
        <v>75</v>
      </c>
      <c r="D25" s="21">
        <v>226</v>
      </c>
      <c r="E25" s="21">
        <v>1920350</v>
      </c>
      <c r="F25" s="22">
        <v>22</v>
      </c>
      <c r="G25" s="22">
        <v>45</v>
      </c>
      <c r="H25" s="22">
        <v>695250</v>
      </c>
      <c r="I25" s="22">
        <v>26</v>
      </c>
      <c r="J25" s="22">
        <v>85</v>
      </c>
      <c r="K25" s="22">
        <v>790500</v>
      </c>
      <c r="L25" s="22">
        <v>27</v>
      </c>
      <c r="M25" s="22">
        <v>96</v>
      </c>
      <c r="N25" s="22">
        <v>434600</v>
      </c>
      <c r="O25" s="21">
        <v>345</v>
      </c>
      <c r="P25" s="21">
        <v>1082</v>
      </c>
      <c r="Q25" s="21">
        <v>10231950</v>
      </c>
      <c r="R25" s="22">
        <v>102</v>
      </c>
      <c r="S25" s="22">
        <v>271</v>
      </c>
      <c r="T25" s="22">
        <v>4186950</v>
      </c>
      <c r="U25" s="22">
        <v>143</v>
      </c>
      <c r="V25" s="22">
        <v>489</v>
      </c>
      <c r="W25" s="22">
        <v>4547700</v>
      </c>
      <c r="X25" s="22">
        <v>100</v>
      </c>
      <c r="Y25" s="22">
        <v>322</v>
      </c>
      <c r="Z25" s="22">
        <v>1497300</v>
      </c>
      <c r="AA25" s="22">
        <v>2</v>
      </c>
      <c r="AB25" s="22">
        <v>20000</v>
      </c>
      <c r="AC25" s="22">
        <v>2</v>
      </c>
      <c r="AD25" s="22">
        <v>50000</v>
      </c>
      <c r="AE25" s="22">
        <v>1</v>
      </c>
      <c r="AF25" s="22">
        <v>20000</v>
      </c>
      <c r="AG25" s="22">
        <v>36</v>
      </c>
      <c r="AH25" s="22">
        <v>108727</v>
      </c>
      <c r="AI25" s="22">
        <v>2</v>
      </c>
      <c r="AJ25" s="22">
        <v>20444</v>
      </c>
      <c r="AK25" s="22">
        <v>43</v>
      </c>
      <c r="AL25" s="22">
        <v>219171</v>
      </c>
    </row>
    <row r="26" spans="1:38" ht="12" customHeight="1">
      <c r="A26" s="17" t="s">
        <v>53</v>
      </c>
      <c r="B26" s="19" t="s">
        <v>54</v>
      </c>
      <c r="C26" s="21">
        <v>30</v>
      </c>
      <c r="D26" s="21">
        <v>84</v>
      </c>
      <c r="E26" s="21">
        <v>723150</v>
      </c>
      <c r="F26" s="22">
        <v>5</v>
      </c>
      <c r="G26" s="22">
        <v>14</v>
      </c>
      <c r="H26" s="22">
        <v>216300</v>
      </c>
      <c r="I26" s="22">
        <v>15</v>
      </c>
      <c r="J26" s="22">
        <v>39</v>
      </c>
      <c r="K26" s="22">
        <v>362700</v>
      </c>
      <c r="L26" s="22">
        <v>10</v>
      </c>
      <c r="M26" s="22">
        <v>31</v>
      </c>
      <c r="N26" s="22">
        <v>144150</v>
      </c>
      <c r="O26" s="21">
        <v>128</v>
      </c>
      <c r="P26" s="21">
        <v>320</v>
      </c>
      <c r="Q26" s="21">
        <v>3096600</v>
      </c>
      <c r="R26" s="22">
        <v>46</v>
      </c>
      <c r="S26" s="22">
        <v>99</v>
      </c>
      <c r="T26" s="22">
        <v>1529550</v>
      </c>
      <c r="U26" s="22">
        <v>43</v>
      </c>
      <c r="V26" s="22">
        <v>116</v>
      </c>
      <c r="W26" s="22">
        <v>1078800</v>
      </c>
      <c r="X26" s="22">
        <v>39</v>
      </c>
      <c r="Y26" s="22">
        <v>105</v>
      </c>
      <c r="Z26" s="22">
        <v>488250</v>
      </c>
      <c r="AA26" s="22">
        <v>4</v>
      </c>
      <c r="AB26" s="22">
        <v>40000</v>
      </c>
      <c r="AC26" s="22">
        <v>1</v>
      </c>
      <c r="AD26" s="22">
        <v>25000</v>
      </c>
      <c r="AE26" s="15" t="s">
        <v>28</v>
      </c>
      <c r="AF26" s="15" t="s">
        <v>28</v>
      </c>
      <c r="AG26" s="22">
        <v>29</v>
      </c>
      <c r="AH26" s="22">
        <v>55386</v>
      </c>
      <c r="AI26" s="22">
        <v>14</v>
      </c>
      <c r="AJ26" s="22">
        <v>44410</v>
      </c>
      <c r="AK26" s="22">
        <v>48</v>
      </c>
      <c r="AL26" s="22">
        <v>164796</v>
      </c>
    </row>
    <row r="27" spans="1:38" ht="12" customHeight="1">
      <c r="A27" s="17" t="s">
        <v>55</v>
      </c>
      <c r="B27" s="19" t="s">
        <v>56</v>
      </c>
      <c r="C27" s="21">
        <v>12</v>
      </c>
      <c r="D27" s="21">
        <v>28</v>
      </c>
      <c r="E27" s="21">
        <v>226050</v>
      </c>
      <c r="F27" s="22">
        <v>3</v>
      </c>
      <c r="G27" s="22">
        <v>5</v>
      </c>
      <c r="H27" s="22">
        <v>77250</v>
      </c>
      <c r="I27" s="22">
        <v>3</v>
      </c>
      <c r="J27" s="22">
        <v>9</v>
      </c>
      <c r="K27" s="22">
        <v>83700</v>
      </c>
      <c r="L27" s="22">
        <v>6</v>
      </c>
      <c r="M27" s="22">
        <v>14</v>
      </c>
      <c r="N27" s="22">
        <v>65100</v>
      </c>
      <c r="O27" s="21">
        <v>52</v>
      </c>
      <c r="P27" s="21">
        <v>130</v>
      </c>
      <c r="Q27" s="21">
        <v>1187250</v>
      </c>
      <c r="R27" s="22">
        <v>17</v>
      </c>
      <c r="S27" s="22">
        <v>32</v>
      </c>
      <c r="T27" s="22">
        <v>494400</v>
      </c>
      <c r="U27" s="22">
        <v>15</v>
      </c>
      <c r="V27" s="22">
        <v>51</v>
      </c>
      <c r="W27" s="22">
        <v>474300</v>
      </c>
      <c r="X27" s="22">
        <v>20</v>
      </c>
      <c r="Y27" s="22">
        <v>47</v>
      </c>
      <c r="Z27" s="22">
        <v>218550</v>
      </c>
      <c r="AA27" s="15" t="s">
        <v>28</v>
      </c>
      <c r="AB27" s="15" t="s">
        <v>28</v>
      </c>
      <c r="AC27" s="22">
        <v>2</v>
      </c>
      <c r="AD27" s="22">
        <v>50000</v>
      </c>
      <c r="AE27" s="22">
        <v>1</v>
      </c>
      <c r="AF27" s="22">
        <v>6800</v>
      </c>
      <c r="AG27" s="15" t="s">
        <v>28</v>
      </c>
      <c r="AH27" s="15" t="s">
        <v>28</v>
      </c>
      <c r="AI27" s="22">
        <v>1</v>
      </c>
      <c r="AJ27" s="22">
        <v>13600</v>
      </c>
      <c r="AK27" s="22">
        <v>4</v>
      </c>
      <c r="AL27" s="22">
        <v>70400</v>
      </c>
    </row>
    <row r="28" spans="1:38" ht="12" customHeight="1">
      <c r="A28" s="17" t="s">
        <v>57</v>
      </c>
      <c r="B28" s="19" t="s">
        <v>58</v>
      </c>
      <c r="C28" s="21">
        <v>20</v>
      </c>
      <c r="D28" s="21">
        <v>55</v>
      </c>
      <c r="E28" s="21">
        <v>393950</v>
      </c>
      <c r="F28" s="22">
        <v>4</v>
      </c>
      <c r="G28" s="22">
        <v>7</v>
      </c>
      <c r="H28" s="22">
        <v>108150</v>
      </c>
      <c r="I28" s="22">
        <v>6</v>
      </c>
      <c r="J28" s="22">
        <v>16</v>
      </c>
      <c r="K28" s="22">
        <v>137000</v>
      </c>
      <c r="L28" s="22">
        <v>10</v>
      </c>
      <c r="M28" s="22">
        <v>32</v>
      </c>
      <c r="N28" s="22">
        <v>148800</v>
      </c>
      <c r="O28" s="21">
        <v>72</v>
      </c>
      <c r="P28" s="21">
        <v>171</v>
      </c>
      <c r="Q28" s="21">
        <v>1376400</v>
      </c>
      <c r="R28" s="22">
        <v>18</v>
      </c>
      <c r="S28" s="22">
        <v>31</v>
      </c>
      <c r="T28" s="22">
        <v>474300</v>
      </c>
      <c r="U28" s="22">
        <v>19</v>
      </c>
      <c r="V28" s="22">
        <v>54</v>
      </c>
      <c r="W28" s="22">
        <v>502200</v>
      </c>
      <c r="X28" s="22">
        <v>35</v>
      </c>
      <c r="Y28" s="22">
        <v>86</v>
      </c>
      <c r="Z28" s="22">
        <v>399900</v>
      </c>
      <c r="AA28" s="22">
        <v>1</v>
      </c>
      <c r="AB28" s="22">
        <v>10000</v>
      </c>
      <c r="AC28" s="22">
        <v>2</v>
      </c>
      <c r="AD28" s="22">
        <v>50000</v>
      </c>
      <c r="AE28" s="15" t="s">
        <v>28</v>
      </c>
      <c r="AF28" s="15" t="s">
        <v>28</v>
      </c>
      <c r="AG28" s="22">
        <v>18</v>
      </c>
      <c r="AH28" s="22">
        <v>23164</v>
      </c>
      <c r="AI28" s="22">
        <v>39</v>
      </c>
      <c r="AJ28" s="22">
        <v>92964</v>
      </c>
      <c r="AK28" s="22">
        <v>60</v>
      </c>
      <c r="AL28" s="22">
        <v>176128</v>
      </c>
    </row>
    <row r="29" spans="1:38" ht="12" customHeight="1">
      <c r="A29" s="17" t="s">
        <v>59</v>
      </c>
      <c r="B29" s="19" t="s">
        <v>60</v>
      </c>
      <c r="C29" s="21">
        <v>11</v>
      </c>
      <c r="D29" s="21">
        <v>30</v>
      </c>
      <c r="E29" s="21">
        <v>255800</v>
      </c>
      <c r="F29" s="22">
        <v>4</v>
      </c>
      <c r="G29" s="22">
        <v>10</v>
      </c>
      <c r="H29" s="22">
        <v>134900</v>
      </c>
      <c r="I29" s="22">
        <v>2</v>
      </c>
      <c r="J29" s="22">
        <v>6</v>
      </c>
      <c r="K29" s="22">
        <v>55800</v>
      </c>
      <c r="L29" s="22">
        <v>5</v>
      </c>
      <c r="M29" s="22">
        <v>14</v>
      </c>
      <c r="N29" s="22">
        <v>65100</v>
      </c>
      <c r="O29" s="21">
        <v>68</v>
      </c>
      <c r="P29" s="21">
        <v>164</v>
      </c>
      <c r="Q29" s="21">
        <v>1576350</v>
      </c>
      <c r="R29" s="22">
        <v>34</v>
      </c>
      <c r="S29" s="22">
        <v>62</v>
      </c>
      <c r="T29" s="22">
        <v>957900</v>
      </c>
      <c r="U29" s="22">
        <v>10</v>
      </c>
      <c r="V29" s="22">
        <v>31</v>
      </c>
      <c r="W29" s="22">
        <v>288300</v>
      </c>
      <c r="X29" s="22">
        <v>24</v>
      </c>
      <c r="Y29" s="22">
        <v>71</v>
      </c>
      <c r="Z29" s="22">
        <v>330150</v>
      </c>
      <c r="AA29" s="15" t="s">
        <v>28</v>
      </c>
      <c r="AB29" s="15" t="s">
        <v>28</v>
      </c>
      <c r="AC29" s="22">
        <v>3</v>
      </c>
      <c r="AD29" s="22">
        <v>75000</v>
      </c>
      <c r="AE29" s="15" t="s">
        <v>28</v>
      </c>
      <c r="AF29" s="15" t="s">
        <v>28</v>
      </c>
      <c r="AG29" s="22">
        <v>31</v>
      </c>
      <c r="AH29" s="22">
        <v>79513</v>
      </c>
      <c r="AI29" s="22">
        <v>9</v>
      </c>
      <c r="AJ29" s="22">
        <v>101903</v>
      </c>
      <c r="AK29" s="22">
        <v>43</v>
      </c>
      <c r="AL29" s="22">
        <v>256416</v>
      </c>
    </row>
    <row r="30" spans="1:38" ht="12" customHeight="1">
      <c r="A30" s="17" t="s">
        <v>61</v>
      </c>
      <c r="B30" s="19" t="s">
        <v>62</v>
      </c>
      <c r="C30" s="21">
        <v>18</v>
      </c>
      <c r="D30" s="21">
        <v>47</v>
      </c>
      <c r="E30" s="21">
        <v>415200</v>
      </c>
      <c r="F30" s="22">
        <v>2</v>
      </c>
      <c r="G30" s="22">
        <v>4</v>
      </c>
      <c r="H30" s="22">
        <v>61800</v>
      </c>
      <c r="I30" s="22">
        <v>12</v>
      </c>
      <c r="J30" s="22">
        <v>33</v>
      </c>
      <c r="K30" s="22">
        <v>306900</v>
      </c>
      <c r="L30" s="22">
        <v>4</v>
      </c>
      <c r="M30" s="22">
        <v>10</v>
      </c>
      <c r="N30" s="22">
        <v>46500</v>
      </c>
      <c r="O30" s="21">
        <v>54</v>
      </c>
      <c r="P30" s="21">
        <v>131</v>
      </c>
      <c r="Q30" s="21">
        <v>1207950</v>
      </c>
      <c r="R30" s="22">
        <v>11</v>
      </c>
      <c r="S30" s="22">
        <v>21</v>
      </c>
      <c r="T30" s="22">
        <v>324450</v>
      </c>
      <c r="U30" s="22">
        <v>27</v>
      </c>
      <c r="V30" s="22">
        <v>80</v>
      </c>
      <c r="W30" s="22">
        <v>744000</v>
      </c>
      <c r="X30" s="22">
        <v>16</v>
      </c>
      <c r="Y30" s="22">
        <v>30</v>
      </c>
      <c r="Z30" s="22">
        <v>139500</v>
      </c>
      <c r="AA30" s="15" t="s">
        <v>28</v>
      </c>
      <c r="AB30" s="15" t="s">
        <v>28</v>
      </c>
      <c r="AC30" s="15" t="s">
        <v>28</v>
      </c>
      <c r="AD30" s="15" t="s">
        <v>28</v>
      </c>
      <c r="AE30" s="15" t="s">
        <v>28</v>
      </c>
      <c r="AF30" s="15" t="s">
        <v>28</v>
      </c>
      <c r="AG30" s="22">
        <v>2</v>
      </c>
      <c r="AH30" s="22">
        <v>3144</v>
      </c>
      <c r="AI30" s="22">
        <v>2</v>
      </c>
      <c r="AJ30" s="22">
        <v>2092</v>
      </c>
      <c r="AK30" s="22">
        <v>4</v>
      </c>
      <c r="AL30" s="22">
        <v>5236</v>
      </c>
    </row>
    <row r="31" spans="1:38" ht="12" customHeight="1">
      <c r="A31" s="17" t="s">
        <v>63</v>
      </c>
      <c r="B31" s="19" t="s">
        <v>64</v>
      </c>
      <c r="C31" s="21">
        <v>25</v>
      </c>
      <c r="D31" s="21">
        <v>57</v>
      </c>
      <c r="E31" s="21">
        <v>426350</v>
      </c>
      <c r="F31" s="22">
        <v>6</v>
      </c>
      <c r="G31" s="22">
        <v>9</v>
      </c>
      <c r="H31" s="22">
        <v>119450</v>
      </c>
      <c r="I31" s="22">
        <v>7</v>
      </c>
      <c r="J31" s="22">
        <v>18</v>
      </c>
      <c r="K31" s="22">
        <v>167400</v>
      </c>
      <c r="L31" s="22">
        <v>12</v>
      </c>
      <c r="M31" s="22">
        <v>30</v>
      </c>
      <c r="N31" s="22">
        <v>139500</v>
      </c>
      <c r="O31" s="21">
        <v>76</v>
      </c>
      <c r="P31" s="21">
        <v>162</v>
      </c>
      <c r="Q31" s="21">
        <v>1414950</v>
      </c>
      <c r="R31" s="22">
        <v>27</v>
      </c>
      <c r="S31" s="22">
        <v>35</v>
      </c>
      <c r="T31" s="22">
        <v>540750</v>
      </c>
      <c r="U31" s="22">
        <v>23</v>
      </c>
      <c r="V31" s="22">
        <v>61</v>
      </c>
      <c r="W31" s="22">
        <v>567300</v>
      </c>
      <c r="X31" s="22">
        <v>26</v>
      </c>
      <c r="Y31" s="22">
        <v>66</v>
      </c>
      <c r="Z31" s="22">
        <v>306900</v>
      </c>
      <c r="AA31" s="15" t="s">
        <v>28</v>
      </c>
      <c r="AB31" s="15" t="s">
        <v>28</v>
      </c>
      <c r="AC31" s="15" t="s">
        <v>28</v>
      </c>
      <c r="AD31" s="15" t="s">
        <v>28</v>
      </c>
      <c r="AE31" s="15" t="s">
        <v>28</v>
      </c>
      <c r="AF31" s="15" t="s">
        <v>28</v>
      </c>
      <c r="AG31" s="22">
        <v>21</v>
      </c>
      <c r="AH31" s="22">
        <v>31249</v>
      </c>
      <c r="AI31" s="22">
        <v>12</v>
      </c>
      <c r="AJ31" s="22">
        <v>68746</v>
      </c>
      <c r="AK31" s="22">
        <v>33</v>
      </c>
      <c r="AL31" s="22">
        <v>99995</v>
      </c>
    </row>
    <row r="32" spans="1:38" ht="12" customHeight="1">
      <c r="A32" s="16" t="s">
        <v>65</v>
      </c>
      <c r="B32" s="18" t="s">
        <v>66</v>
      </c>
      <c r="C32" s="21">
        <v>182</v>
      </c>
      <c r="D32" s="21">
        <v>398</v>
      </c>
      <c r="E32" s="21">
        <v>1973975</v>
      </c>
      <c r="F32" s="21">
        <v>63</v>
      </c>
      <c r="G32" s="21">
        <v>116</v>
      </c>
      <c r="H32" s="21">
        <v>832400</v>
      </c>
      <c r="I32" s="21">
        <v>84</v>
      </c>
      <c r="J32" s="21">
        <v>209</v>
      </c>
      <c r="K32" s="21">
        <v>971850</v>
      </c>
      <c r="L32" s="21">
        <v>35</v>
      </c>
      <c r="M32" s="21">
        <v>73</v>
      </c>
      <c r="N32" s="21">
        <v>169725</v>
      </c>
      <c r="O32" s="21">
        <v>753</v>
      </c>
      <c r="P32" s="21">
        <v>1774</v>
      </c>
      <c r="Q32" s="21">
        <v>9770625</v>
      </c>
      <c r="R32" s="21">
        <v>368</v>
      </c>
      <c r="S32" s="21">
        <v>705</v>
      </c>
      <c r="T32" s="21">
        <v>5446125</v>
      </c>
      <c r="U32" s="21">
        <v>293</v>
      </c>
      <c r="V32" s="21">
        <v>791</v>
      </c>
      <c r="W32" s="21">
        <v>3678150</v>
      </c>
      <c r="X32" s="21">
        <v>92</v>
      </c>
      <c r="Y32" s="21">
        <v>278</v>
      </c>
      <c r="Z32" s="21">
        <v>646350</v>
      </c>
      <c r="AA32" s="21">
        <v>4</v>
      </c>
      <c r="AB32" s="21">
        <v>20000</v>
      </c>
      <c r="AC32" s="21">
        <v>11</v>
      </c>
      <c r="AD32" s="21">
        <v>137500</v>
      </c>
      <c r="AE32" s="14" t="s">
        <v>28</v>
      </c>
      <c r="AF32" s="14" t="s">
        <v>28</v>
      </c>
      <c r="AG32" s="14" t="s">
        <v>28</v>
      </c>
      <c r="AH32" s="14" t="s">
        <v>28</v>
      </c>
      <c r="AI32" s="14" t="s">
        <v>28</v>
      </c>
      <c r="AJ32" s="14" t="s">
        <v>28</v>
      </c>
      <c r="AK32" s="21">
        <v>15</v>
      </c>
      <c r="AL32" s="21">
        <v>157500</v>
      </c>
    </row>
    <row r="33" spans="1:38" ht="12" customHeight="1">
      <c r="A33" s="16" t="s">
        <v>67</v>
      </c>
      <c r="B33" s="18" t="s">
        <v>68</v>
      </c>
      <c r="C33" s="21">
        <v>89</v>
      </c>
      <c r="D33" s="21">
        <v>210</v>
      </c>
      <c r="E33" s="21">
        <v>889925</v>
      </c>
      <c r="F33" s="21">
        <v>20</v>
      </c>
      <c r="G33" s="21">
        <v>37</v>
      </c>
      <c r="H33" s="21">
        <v>285825</v>
      </c>
      <c r="I33" s="21">
        <v>31</v>
      </c>
      <c r="J33" s="21">
        <v>90</v>
      </c>
      <c r="K33" s="21">
        <v>412600</v>
      </c>
      <c r="L33" s="21">
        <v>38</v>
      </c>
      <c r="M33" s="21">
        <v>83</v>
      </c>
      <c r="N33" s="21">
        <v>191500</v>
      </c>
      <c r="O33" s="21">
        <v>312</v>
      </c>
      <c r="P33" s="21">
        <v>708</v>
      </c>
      <c r="Q33" s="21">
        <v>3265800</v>
      </c>
      <c r="R33" s="21">
        <v>108</v>
      </c>
      <c r="S33" s="21">
        <v>188</v>
      </c>
      <c r="T33" s="21">
        <v>1452300</v>
      </c>
      <c r="U33" s="21">
        <v>87</v>
      </c>
      <c r="V33" s="21">
        <v>260</v>
      </c>
      <c r="W33" s="21">
        <v>1209000</v>
      </c>
      <c r="X33" s="21">
        <v>117</v>
      </c>
      <c r="Y33" s="21">
        <v>260</v>
      </c>
      <c r="Z33" s="21">
        <v>604500</v>
      </c>
      <c r="AA33" s="21">
        <v>2</v>
      </c>
      <c r="AB33" s="21">
        <v>10000</v>
      </c>
      <c r="AC33" s="21">
        <v>5</v>
      </c>
      <c r="AD33" s="21">
        <v>62500</v>
      </c>
      <c r="AE33" s="14" t="s">
        <v>28</v>
      </c>
      <c r="AF33" s="14" t="s">
        <v>28</v>
      </c>
      <c r="AG33" s="14" t="s">
        <v>28</v>
      </c>
      <c r="AH33" s="14" t="s">
        <v>28</v>
      </c>
      <c r="AI33" s="14" t="s">
        <v>28</v>
      </c>
      <c r="AJ33" s="14" t="s">
        <v>28</v>
      </c>
      <c r="AK33" s="21">
        <v>7</v>
      </c>
      <c r="AL33" s="21">
        <v>72500</v>
      </c>
    </row>
    <row r="34" spans="1:38" ht="12" customHeight="1">
      <c r="A34" s="16" t="s">
        <v>69</v>
      </c>
      <c r="B34" s="18" t="s">
        <v>70</v>
      </c>
      <c r="C34" s="21">
        <v>1</v>
      </c>
      <c r="D34" s="21">
        <v>1</v>
      </c>
      <c r="E34" s="21">
        <v>15450</v>
      </c>
      <c r="F34" s="21">
        <v>1</v>
      </c>
      <c r="G34" s="21">
        <v>1</v>
      </c>
      <c r="H34" s="21">
        <v>15450</v>
      </c>
      <c r="I34" s="14" t="s">
        <v>28</v>
      </c>
      <c r="J34" s="14" t="s">
        <v>28</v>
      </c>
      <c r="K34" s="14" t="s">
        <v>28</v>
      </c>
      <c r="L34" s="14" t="s">
        <v>28</v>
      </c>
      <c r="M34" s="14" t="s">
        <v>28</v>
      </c>
      <c r="N34" s="14" t="s">
        <v>28</v>
      </c>
      <c r="O34" s="21">
        <v>4</v>
      </c>
      <c r="P34" s="21">
        <v>8</v>
      </c>
      <c r="Q34" s="21">
        <v>123600</v>
      </c>
      <c r="R34" s="21">
        <v>4</v>
      </c>
      <c r="S34" s="21">
        <v>8</v>
      </c>
      <c r="T34" s="21">
        <v>123600</v>
      </c>
      <c r="U34" s="14" t="s">
        <v>28</v>
      </c>
      <c r="V34" s="14" t="s">
        <v>28</v>
      </c>
      <c r="W34" s="14" t="s">
        <v>28</v>
      </c>
      <c r="X34" s="14" t="s">
        <v>28</v>
      </c>
      <c r="Y34" s="14" t="s">
        <v>28</v>
      </c>
      <c r="Z34" s="14" t="s">
        <v>28</v>
      </c>
      <c r="AA34" s="21">
        <v>1</v>
      </c>
      <c r="AB34" s="21">
        <v>10000</v>
      </c>
      <c r="AC34" s="14" t="s">
        <v>28</v>
      </c>
      <c r="AD34" s="14" t="s">
        <v>28</v>
      </c>
      <c r="AE34" s="14" t="s">
        <v>28</v>
      </c>
      <c r="AF34" s="14" t="s">
        <v>28</v>
      </c>
      <c r="AG34" s="21">
        <v>1</v>
      </c>
      <c r="AH34" s="21">
        <v>10872</v>
      </c>
      <c r="AI34" s="14" t="s">
        <v>28</v>
      </c>
      <c r="AJ34" s="14" t="s">
        <v>28</v>
      </c>
      <c r="AK34" s="21">
        <v>2</v>
      </c>
      <c r="AL34" s="21">
        <v>20872</v>
      </c>
    </row>
    <row r="35" spans="1:38" ht="12" customHeight="1">
      <c r="A35" s="17" t="s">
        <v>71</v>
      </c>
      <c r="B35" s="19" t="s">
        <v>72</v>
      </c>
      <c r="C35" s="21">
        <v>1</v>
      </c>
      <c r="D35" s="21">
        <v>1</v>
      </c>
      <c r="E35" s="21">
        <v>15450</v>
      </c>
      <c r="F35" s="22">
        <v>1</v>
      </c>
      <c r="G35" s="22">
        <v>1</v>
      </c>
      <c r="H35" s="22">
        <v>15450</v>
      </c>
      <c r="I35" s="15" t="s">
        <v>28</v>
      </c>
      <c r="J35" s="15" t="s">
        <v>28</v>
      </c>
      <c r="K35" s="15" t="s">
        <v>28</v>
      </c>
      <c r="L35" s="15" t="s">
        <v>28</v>
      </c>
      <c r="M35" s="15" t="s">
        <v>28</v>
      </c>
      <c r="N35" s="15" t="s">
        <v>28</v>
      </c>
      <c r="O35" s="21">
        <v>1</v>
      </c>
      <c r="P35" s="21">
        <v>2</v>
      </c>
      <c r="Q35" s="21">
        <v>30900</v>
      </c>
      <c r="R35" s="22">
        <v>1</v>
      </c>
      <c r="S35" s="22">
        <v>2</v>
      </c>
      <c r="T35" s="22">
        <v>30900</v>
      </c>
      <c r="U35" s="15" t="s">
        <v>28</v>
      </c>
      <c r="V35" s="15" t="s">
        <v>28</v>
      </c>
      <c r="W35" s="15" t="s">
        <v>28</v>
      </c>
      <c r="X35" s="15" t="s">
        <v>28</v>
      </c>
      <c r="Y35" s="15" t="s">
        <v>28</v>
      </c>
      <c r="Z35" s="15" t="s">
        <v>28</v>
      </c>
      <c r="AA35" s="22">
        <v>1</v>
      </c>
      <c r="AB35" s="22">
        <v>10000</v>
      </c>
      <c r="AC35" s="15" t="s">
        <v>28</v>
      </c>
      <c r="AD35" s="15" t="s">
        <v>28</v>
      </c>
      <c r="AE35" s="15" t="s">
        <v>28</v>
      </c>
      <c r="AF35" s="15" t="s">
        <v>28</v>
      </c>
      <c r="AG35" s="15" t="s">
        <v>28</v>
      </c>
      <c r="AH35" s="15" t="s">
        <v>28</v>
      </c>
      <c r="AI35" s="15" t="s">
        <v>28</v>
      </c>
      <c r="AJ35" s="15" t="s">
        <v>28</v>
      </c>
      <c r="AK35" s="22">
        <v>1</v>
      </c>
      <c r="AL35" s="22">
        <v>10000</v>
      </c>
    </row>
    <row r="36" spans="1:38" ht="12" customHeight="1">
      <c r="A36" s="17" t="s">
        <v>73</v>
      </c>
      <c r="B36" s="19" t="s">
        <v>74</v>
      </c>
      <c r="C36" s="14" t="s">
        <v>28</v>
      </c>
      <c r="D36" s="14" t="s">
        <v>28</v>
      </c>
      <c r="E36" s="14" t="s">
        <v>28</v>
      </c>
      <c r="F36" s="15" t="s">
        <v>28</v>
      </c>
      <c r="G36" s="15" t="s">
        <v>28</v>
      </c>
      <c r="H36" s="15" t="s">
        <v>28</v>
      </c>
      <c r="I36" s="15" t="s">
        <v>28</v>
      </c>
      <c r="J36" s="15" t="s">
        <v>28</v>
      </c>
      <c r="K36" s="15" t="s">
        <v>28</v>
      </c>
      <c r="L36" s="15" t="s">
        <v>28</v>
      </c>
      <c r="M36" s="15" t="s">
        <v>28</v>
      </c>
      <c r="N36" s="15" t="s">
        <v>28</v>
      </c>
      <c r="O36" s="21">
        <v>3</v>
      </c>
      <c r="P36" s="21">
        <v>6</v>
      </c>
      <c r="Q36" s="21">
        <v>92700</v>
      </c>
      <c r="R36" s="22">
        <v>3</v>
      </c>
      <c r="S36" s="22">
        <v>6</v>
      </c>
      <c r="T36" s="22">
        <v>92700</v>
      </c>
      <c r="U36" s="15" t="s">
        <v>28</v>
      </c>
      <c r="V36" s="15" t="s">
        <v>28</v>
      </c>
      <c r="W36" s="15" t="s">
        <v>28</v>
      </c>
      <c r="X36" s="15" t="s">
        <v>28</v>
      </c>
      <c r="Y36" s="15" t="s">
        <v>28</v>
      </c>
      <c r="Z36" s="15" t="s">
        <v>28</v>
      </c>
      <c r="AA36" s="15" t="s">
        <v>28</v>
      </c>
      <c r="AB36" s="15" t="s">
        <v>28</v>
      </c>
      <c r="AC36" s="15" t="s">
        <v>28</v>
      </c>
      <c r="AD36" s="15" t="s">
        <v>28</v>
      </c>
      <c r="AE36" s="15" t="s">
        <v>28</v>
      </c>
      <c r="AF36" s="15" t="s">
        <v>28</v>
      </c>
      <c r="AG36" s="22">
        <v>1</v>
      </c>
      <c r="AH36" s="22">
        <v>10872</v>
      </c>
      <c r="AI36" s="15" t="s">
        <v>28</v>
      </c>
      <c r="AJ36" s="15" t="s">
        <v>28</v>
      </c>
      <c r="AK36" s="22">
        <v>1</v>
      </c>
      <c r="AL36" s="22">
        <v>10872</v>
      </c>
    </row>
    <row r="37" spans="1:43" s="10" customFormat="1" ht="12.75" customHeight="1">
      <c r="A37" s="104" t="s">
        <v>191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64"/>
      <c r="AM37" s="64"/>
      <c r="AN37" s="64"/>
      <c r="AO37" s="64"/>
      <c r="AP37" s="64"/>
      <c r="AQ37" s="64"/>
    </row>
    <row r="38" spans="1:37" s="48" customFormat="1" ht="12" customHeight="1">
      <c r="A38" s="103" t="s">
        <v>75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20"/>
    </row>
    <row r="39" spans="1:37" s="48" customFormat="1" ht="12" customHeight="1">
      <c r="A39" s="106" t="s">
        <v>192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</row>
    <row r="40" spans="1:37" s="48" customFormat="1" ht="12" customHeight="1">
      <c r="A40" s="103" t="s">
        <v>193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20"/>
    </row>
    <row r="41" spans="1:2" ht="16.5" customHeight="1">
      <c r="A41" s="1" t="s">
        <v>168</v>
      </c>
      <c r="B41" s="25"/>
    </row>
    <row r="42" spans="1:2" ht="9.75" customHeight="1">
      <c r="A42" s="12"/>
      <c r="B42" s="12"/>
    </row>
    <row r="43" spans="1:2" ht="9.75" customHeight="1">
      <c r="A43" s="3"/>
      <c r="B43" s="3"/>
    </row>
    <row r="44" spans="1:38" s="5" customFormat="1" ht="12" customHeight="1">
      <c r="A44" s="87" t="s">
        <v>18</v>
      </c>
      <c r="B44" s="111"/>
      <c r="C44" s="89" t="s">
        <v>173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5"/>
      <c r="O44" s="89" t="s">
        <v>174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87" t="s">
        <v>12</v>
      </c>
      <c r="AB44" s="88"/>
      <c r="AC44" s="87" t="s">
        <v>13</v>
      </c>
      <c r="AD44" s="88"/>
      <c r="AE44" s="87" t="s">
        <v>14</v>
      </c>
      <c r="AF44" s="88"/>
      <c r="AG44" s="87" t="s">
        <v>15</v>
      </c>
      <c r="AH44" s="88"/>
      <c r="AI44" s="87" t="s">
        <v>16</v>
      </c>
      <c r="AJ44" s="88"/>
      <c r="AK44" s="79" t="s">
        <v>17</v>
      </c>
      <c r="AL44" s="80"/>
    </row>
    <row r="45" spans="1:38" s="5" customFormat="1" ht="12" customHeight="1">
      <c r="A45" s="112"/>
      <c r="B45" s="113"/>
      <c r="C45" s="89" t="s">
        <v>0</v>
      </c>
      <c r="D45" s="94"/>
      <c r="E45" s="95"/>
      <c r="F45" s="89" t="s">
        <v>1</v>
      </c>
      <c r="G45" s="94"/>
      <c r="H45" s="95"/>
      <c r="I45" s="89" t="s">
        <v>2</v>
      </c>
      <c r="J45" s="94"/>
      <c r="K45" s="95"/>
      <c r="L45" s="89" t="s">
        <v>3</v>
      </c>
      <c r="M45" s="94"/>
      <c r="N45" s="95"/>
      <c r="O45" s="89" t="s">
        <v>0</v>
      </c>
      <c r="P45" s="94"/>
      <c r="Q45" s="95"/>
      <c r="R45" s="89" t="s">
        <v>1</v>
      </c>
      <c r="S45" s="94"/>
      <c r="T45" s="95"/>
      <c r="U45" s="89" t="s">
        <v>2</v>
      </c>
      <c r="V45" s="94"/>
      <c r="W45" s="95"/>
      <c r="X45" s="89" t="s">
        <v>3</v>
      </c>
      <c r="Y45" s="94"/>
      <c r="Z45" s="95"/>
      <c r="AA45" s="83" t="s">
        <v>175</v>
      </c>
      <c r="AB45" s="84"/>
      <c r="AC45" s="83" t="s">
        <v>176</v>
      </c>
      <c r="AD45" s="84"/>
      <c r="AE45" s="83" t="s">
        <v>177</v>
      </c>
      <c r="AF45" s="84"/>
      <c r="AG45" s="85" t="s">
        <v>178</v>
      </c>
      <c r="AH45" s="86"/>
      <c r="AI45" s="85" t="s">
        <v>179</v>
      </c>
      <c r="AJ45" s="86"/>
      <c r="AK45" s="81" t="s">
        <v>95</v>
      </c>
      <c r="AL45" s="82"/>
    </row>
    <row r="46" spans="1:38" s="5" customFormat="1" ht="12" customHeight="1">
      <c r="A46" s="112"/>
      <c r="B46" s="113"/>
      <c r="C46" s="4" t="s">
        <v>113</v>
      </c>
      <c r="D46" s="4" t="s">
        <v>114</v>
      </c>
      <c r="E46" s="4" t="s">
        <v>115</v>
      </c>
      <c r="F46" s="4" t="s">
        <v>113</v>
      </c>
      <c r="G46" s="4" t="s">
        <v>114</v>
      </c>
      <c r="H46" s="4" t="s">
        <v>115</v>
      </c>
      <c r="I46" s="4" t="s">
        <v>113</v>
      </c>
      <c r="J46" s="4" t="s">
        <v>114</v>
      </c>
      <c r="K46" s="4" t="s">
        <v>115</v>
      </c>
      <c r="L46" s="4" t="s">
        <v>113</v>
      </c>
      <c r="M46" s="4" t="s">
        <v>114</v>
      </c>
      <c r="N46" s="4" t="s">
        <v>115</v>
      </c>
      <c r="O46" s="4" t="s">
        <v>113</v>
      </c>
      <c r="P46" s="4" t="s">
        <v>114</v>
      </c>
      <c r="Q46" s="4" t="s">
        <v>115</v>
      </c>
      <c r="R46" s="4" t="s">
        <v>113</v>
      </c>
      <c r="S46" s="4" t="s">
        <v>114</v>
      </c>
      <c r="T46" s="4" t="s">
        <v>115</v>
      </c>
      <c r="U46" s="4" t="s">
        <v>113</v>
      </c>
      <c r="V46" s="4" t="s">
        <v>114</v>
      </c>
      <c r="W46" s="4" t="s">
        <v>115</v>
      </c>
      <c r="X46" s="4" t="s">
        <v>113</v>
      </c>
      <c r="Y46" s="4" t="s">
        <v>114</v>
      </c>
      <c r="Z46" s="4" t="s">
        <v>115</v>
      </c>
      <c r="AA46" s="4" t="s">
        <v>116</v>
      </c>
      <c r="AB46" s="4" t="s">
        <v>115</v>
      </c>
      <c r="AC46" s="4" t="s">
        <v>116</v>
      </c>
      <c r="AD46" s="4" t="s">
        <v>115</v>
      </c>
      <c r="AE46" s="4" t="s">
        <v>116</v>
      </c>
      <c r="AF46" s="4" t="s">
        <v>115</v>
      </c>
      <c r="AG46" s="4" t="s">
        <v>116</v>
      </c>
      <c r="AH46" s="4" t="s">
        <v>115</v>
      </c>
      <c r="AI46" s="4" t="s">
        <v>116</v>
      </c>
      <c r="AJ46" s="4" t="s">
        <v>115</v>
      </c>
      <c r="AK46" s="26" t="s">
        <v>116</v>
      </c>
      <c r="AL46" s="26" t="s">
        <v>115</v>
      </c>
    </row>
    <row r="47" spans="1:38" s="5" customFormat="1" ht="12" customHeight="1">
      <c r="A47" s="114"/>
      <c r="B47" s="115"/>
      <c r="C47" s="49" t="s">
        <v>117</v>
      </c>
      <c r="D47" s="49" t="s">
        <v>118</v>
      </c>
      <c r="E47" s="49" t="s">
        <v>121</v>
      </c>
      <c r="F47" s="49" t="s">
        <v>117</v>
      </c>
      <c r="G47" s="49" t="s">
        <v>118</v>
      </c>
      <c r="H47" s="49" t="s">
        <v>121</v>
      </c>
      <c r="I47" s="49" t="s">
        <v>117</v>
      </c>
      <c r="J47" s="49" t="s">
        <v>118</v>
      </c>
      <c r="K47" s="49" t="s">
        <v>121</v>
      </c>
      <c r="L47" s="49" t="s">
        <v>117</v>
      </c>
      <c r="M47" s="49" t="s">
        <v>118</v>
      </c>
      <c r="N47" s="49" t="s">
        <v>121</v>
      </c>
      <c r="O47" s="49" t="s">
        <v>117</v>
      </c>
      <c r="P47" s="49" t="s">
        <v>118</v>
      </c>
      <c r="Q47" s="49" t="s">
        <v>121</v>
      </c>
      <c r="R47" s="49" t="s">
        <v>117</v>
      </c>
      <c r="S47" s="49" t="s">
        <v>118</v>
      </c>
      <c r="T47" s="49" t="s">
        <v>121</v>
      </c>
      <c r="U47" s="49" t="s">
        <v>117</v>
      </c>
      <c r="V47" s="49" t="s">
        <v>118</v>
      </c>
      <c r="W47" s="49" t="s">
        <v>121</v>
      </c>
      <c r="X47" s="49" t="s">
        <v>117</v>
      </c>
      <c r="Y47" s="49" t="s">
        <v>118</v>
      </c>
      <c r="Z47" s="49" t="s">
        <v>121</v>
      </c>
      <c r="AA47" s="49" t="s">
        <v>135</v>
      </c>
      <c r="AB47" s="49" t="s">
        <v>121</v>
      </c>
      <c r="AC47" s="49" t="s">
        <v>135</v>
      </c>
      <c r="AD47" s="49" t="s">
        <v>121</v>
      </c>
      <c r="AE47" s="49" t="s">
        <v>135</v>
      </c>
      <c r="AF47" s="49" t="s">
        <v>121</v>
      </c>
      <c r="AG47" s="49" t="s">
        <v>135</v>
      </c>
      <c r="AH47" s="49" t="s">
        <v>121</v>
      </c>
      <c r="AI47" s="49" t="s">
        <v>135</v>
      </c>
      <c r="AJ47" s="49" t="s">
        <v>121</v>
      </c>
      <c r="AK47" s="49" t="s">
        <v>135</v>
      </c>
      <c r="AL47" s="49" t="s">
        <v>121</v>
      </c>
    </row>
    <row r="48" spans="1:38" s="30" customFormat="1" ht="15" customHeight="1">
      <c r="A48" s="109" t="s">
        <v>78</v>
      </c>
      <c r="B48" s="116"/>
      <c r="C48" s="28">
        <v>380</v>
      </c>
      <c r="D48" s="28">
        <v>909</v>
      </c>
      <c r="E48" s="28">
        <v>8387550</v>
      </c>
      <c r="F48" s="28">
        <v>107</v>
      </c>
      <c r="G48" s="28">
        <v>207</v>
      </c>
      <c r="H48" s="28">
        <v>3198150</v>
      </c>
      <c r="I48" s="28">
        <v>157</v>
      </c>
      <c r="J48" s="28">
        <v>414</v>
      </c>
      <c r="K48" s="28">
        <v>3850200</v>
      </c>
      <c r="L48" s="28">
        <v>116</v>
      </c>
      <c r="M48" s="28">
        <v>288</v>
      </c>
      <c r="N48" s="28">
        <v>1339200</v>
      </c>
      <c r="O48" s="28">
        <v>1343</v>
      </c>
      <c r="P48" s="28">
        <v>3376</v>
      </c>
      <c r="Q48" s="28">
        <v>31310550</v>
      </c>
      <c r="R48" s="28">
        <v>407</v>
      </c>
      <c r="S48" s="28">
        <v>857</v>
      </c>
      <c r="T48" s="28">
        <v>13240650</v>
      </c>
      <c r="U48" s="28">
        <v>491</v>
      </c>
      <c r="V48" s="28">
        <v>1367</v>
      </c>
      <c r="W48" s="28">
        <v>12713100</v>
      </c>
      <c r="X48" s="28">
        <v>445</v>
      </c>
      <c r="Y48" s="28">
        <v>1152</v>
      </c>
      <c r="Z48" s="28">
        <v>5356800</v>
      </c>
      <c r="AA48" s="28">
        <f>SUM(AA49,AA74)</f>
        <v>15</v>
      </c>
      <c r="AB48" s="28">
        <f>SUM(AB49,AB74)</f>
        <v>150000</v>
      </c>
      <c r="AC48" s="28">
        <f aca="true" t="shared" si="0" ref="AC48:AJ48">SUM(AC49,AC74)</f>
        <v>24</v>
      </c>
      <c r="AD48" s="28">
        <f t="shared" si="0"/>
        <v>600000</v>
      </c>
      <c r="AE48" s="28">
        <f t="shared" si="0"/>
        <v>1</v>
      </c>
      <c r="AF48" s="28">
        <f t="shared" si="0"/>
        <v>20000</v>
      </c>
      <c r="AG48" s="28">
        <f t="shared" si="0"/>
        <v>288</v>
      </c>
      <c r="AH48" s="28">
        <f t="shared" si="0"/>
        <v>534609</v>
      </c>
      <c r="AI48" s="28">
        <f t="shared" si="0"/>
        <v>156</v>
      </c>
      <c r="AJ48" s="28">
        <f t="shared" si="0"/>
        <v>351285</v>
      </c>
      <c r="AK48" s="29">
        <f>SUM(AI48,AG48,AE48,AC48,AA48)</f>
        <v>484</v>
      </c>
      <c r="AL48" s="29">
        <f>SUM(AJ48,AH48,AF48,AD48,AB48)</f>
        <v>1655894</v>
      </c>
    </row>
    <row r="49" spans="1:38" s="30" customFormat="1" ht="15" customHeight="1">
      <c r="A49" s="16" t="s">
        <v>76</v>
      </c>
      <c r="B49" s="18" t="s">
        <v>19</v>
      </c>
      <c r="C49" s="28">
        <v>380</v>
      </c>
      <c r="D49" s="28">
        <v>909</v>
      </c>
      <c r="E49" s="28">
        <v>8387550</v>
      </c>
      <c r="F49" s="28">
        <v>107</v>
      </c>
      <c r="G49" s="28">
        <v>207</v>
      </c>
      <c r="H49" s="28">
        <v>3198150</v>
      </c>
      <c r="I49" s="28">
        <v>157</v>
      </c>
      <c r="J49" s="28">
        <v>414</v>
      </c>
      <c r="K49" s="28">
        <v>3850200</v>
      </c>
      <c r="L49" s="28">
        <v>116</v>
      </c>
      <c r="M49" s="28">
        <v>288</v>
      </c>
      <c r="N49" s="28">
        <v>1339200</v>
      </c>
      <c r="O49" s="28">
        <v>1343</v>
      </c>
      <c r="P49" s="28">
        <v>3376</v>
      </c>
      <c r="Q49" s="28">
        <v>31310550</v>
      </c>
      <c r="R49" s="28">
        <v>407</v>
      </c>
      <c r="S49" s="28">
        <v>857</v>
      </c>
      <c r="T49" s="28">
        <v>13240650</v>
      </c>
      <c r="U49" s="28">
        <v>491</v>
      </c>
      <c r="V49" s="28">
        <v>1367</v>
      </c>
      <c r="W49" s="28">
        <v>12713100</v>
      </c>
      <c r="X49" s="28">
        <v>445</v>
      </c>
      <c r="Y49" s="28">
        <v>1152</v>
      </c>
      <c r="Z49" s="28">
        <v>5356800</v>
      </c>
      <c r="AA49" s="28">
        <f>SUM(AA50,AA72,AA73)</f>
        <v>15</v>
      </c>
      <c r="AB49" s="28">
        <f>SUM(AB50,AB72,AB73)</f>
        <v>150000</v>
      </c>
      <c r="AC49" s="28">
        <f aca="true" t="shared" si="1" ref="AC49:AJ49">SUM(AC50,AC72,AC73)</f>
        <v>24</v>
      </c>
      <c r="AD49" s="28">
        <f t="shared" si="1"/>
        <v>600000</v>
      </c>
      <c r="AE49" s="28">
        <f t="shared" si="1"/>
        <v>1</v>
      </c>
      <c r="AF49" s="28">
        <f t="shared" si="1"/>
        <v>20000</v>
      </c>
      <c r="AG49" s="28">
        <f t="shared" si="1"/>
        <v>288</v>
      </c>
      <c r="AH49" s="28">
        <f t="shared" si="1"/>
        <v>534609</v>
      </c>
      <c r="AI49" s="28">
        <f t="shared" si="1"/>
        <v>156</v>
      </c>
      <c r="AJ49" s="28">
        <f t="shared" si="1"/>
        <v>351285</v>
      </c>
      <c r="AK49" s="29">
        <f aca="true" t="shared" si="2" ref="AK49:AL76">SUM(AI49,AG49,AE49,AC49,AA49)</f>
        <v>484</v>
      </c>
      <c r="AL49" s="29">
        <f t="shared" si="2"/>
        <v>1655894</v>
      </c>
    </row>
    <row r="50" spans="1:38" s="30" customFormat="1" ht="15" customHeight="1">
      <c r="A50" s="16" t="s">
        <v>20</v>
      </c>
      <c r="B50" s="18" t="s">
        <v>21</v>
      </c>
      <c r="C50" s="28">
        <v>319</v>
      </c>
      <c r="D50" s="28">
        <v>789</v>
      </c>
      <c r="E50" s="28">
        <v>7183500</v>
      </c>
      <c r="F50" s="28">
        <v>87</v>
      </c>
      <c r="G50" s="28">
        <v>170</v>
      </c>
      <c r="H50" s="28">
        <v>2626500</v>
      </c>
      <c r="I50" s="28">
        <v>132</v>
      </c>
      <c r="J50" s="28">
        <v>361</v>
      </c>
      <c r="K50" s="28">
        <v>3357300</v>
      </c>
      <c r="L50" s="28">
        <v>100</v>
      </c>
      <c r="M50" s="28">
        <v>258</v>
      </c>
      <c r="N50" s="28">
        <v>1199700</v>
      </c>
      <c r="O50" s="28">
        <v>1135</v>
      </c>
      <c r="P50" s="28">
        <v>2924</v>
      </c>
      <c r="Q50" s="28">
        <v>26799450</v>
      </c>
      <c r="R50" s="28">
        <v>336</v>
      </c>
      <c r="S50" s="28">
        <v>714</v>
      </c>
      <c r="T50" s="28">
        <v>11031300</v>
      </c>
      <c r="U50" s="28">
        <v>412</v>
      </c>
      <c r="V50" s="28">
        <v>1181</v>
      </c>
      <c r="W50" s="28">
        <v>10983300</v>
      </c>
      <c r="X50" s="28">
        <v>387</v>
      </c>
      <c r="Y50" s="28">
        <v>1029</v>
      </c>
      <c r="Z50" s="28">
        <v>4784850</v>
      </c>
      <c r="AA50" s="28">
        <v>15</v>
      </c>
      <c r="AB50" s="28">
        <v>150000</v>
      </c>
      <c r="AC50" s="28">
        <v>16</v>
      </c>
      <c r="AD50" s="28">
        <v>400000</v>
      </c>
      <c r="AE50" s="28">
        <v>0</v>
      </c>
      <c r="AF50" s="28">
        <v>0</v>
      </c>
      <c r="AG50" s="28">
        <v>252</v>
      </c>
      <c r="AH50" s="28">
        <v>498369</v>
      </c>
      <c r="AI50" s="28">
        <v>132</v>
      </c>
      <c r="AJ50" s="28">
        <v>323881</v>
      </c>
      <c r="AK50" s="29">
        <f t="shared" si="2"/>
        <v>415</v>
      </c>
      <c r="AL50" s="29">
        <f t="shared" si="2"/>
        <v>1372250</v>
      </c>
    </row>
    <row r="51" spans="1:38" s="33" customFormat="1" ht="15" customHeight="1">
      <c r="A51" s="17" t="s">
        <v>22</v>
      </c>
      <c r="B51" s="31" t="s">
        <v>23</v>
      </c>
      <c r="C51" s="28">
        <v>29</v>
      </c>
      <c r="D51" s="28">
        <v>56</v>
      </c>
      <c r="E51" s="28">
        <v>558750</v>
      </c>
      <c r="F51" s="32">
        <v>10</v>
      </c>
      <c r="G51" s="32">
        <v>16</v>
      </c>
      <c r="H51" s="32">
        <v>247200</v>
      </c>
      <c r="I51" s="32">
        <v>12</v>
      </c>
      <c r="J51" s="32">
        <v>27</v>
      </c>
      <c r="K51" s="32">
        <v>251100</v>
      </c>
      <c r="L51" s="32">
        <v>7</v>
      </c>
      <c r="M51" s="32">
        <v>13</v>
      </c>
      <c r="N51" s="32">
        <v>60450</v>
      </c>
      <c r="O51" s="28">
        <v>110</v>
      </c>
      <c r="P51" s="28">
        <v>254</v>
      </c>
      <c r="Q51" s="28">
        <v>2263950</v>
      </c>
      <c r="R51" s="32">
        <v>27</v>
      </c>
      <c r="S51" s="32">
        <v>43</v>
      </c>
      <c r="T51" s="32">
        <v>664350</v>
      </c>
      <c r="U51" s="32">
        <v>48</v>
      </c>
      <c r="V51" s="32">
        <v>133</v>
      </c>
      <c r="W51" s="32">
        <v>1236900</v>
      </c>
      <c r="X51" s="32">
        <v>35</v>
      </c>
      <c r="Y51" s="32">
        <v>78</v>
      </c>
      <c r="Z51" s="32">
        <v>362700</v>
      </c>
      <c r="AA51" s="32">
        <v>0</v>
      </c>
      <c r="AB51" s="32">
        <v>0</v>
      </c>
      <c r="AC51" s="32">
        <v>1</v>
      </c>
      <c r="AD51" s="32">
        <v>25000</v>
      </c>
      <c r="AE51" s="32">
        <v>0</v>
      </c>
      <c r="AF51" s="32">
        <v>0</v>
      </c>
      <c r="AG51" s="32">
        <v>6</v>
      </c>
      <c r="AH51" s="32">
        <v>22952</v>
      </c>
      <c r="AI51" s="32">
        <v>19</v>
      </c>
      <c r="AJ51" s="32">
        <v>68033</v>
      </c>
      <c r="AK51" s="54">
        <f t="shared" si="2"/>
        <v>26</v>
      </c>
      <c r="AL51" s="54">
        <f t="shared" si="2"/>
        <v>115985</v>
      </c>
    </row>
    <row r="52" spans="1:38" s="33" customFormat="1" ht="15" customHeight="1">
      <c r="A52" s="17" t="s">
        <v>24</v>
      </c>
      <c r="B52" s="31" t="s">
        <v>25</v>
      </c>
      <c r="C52" s="28">
        <v>23</v>
      </c>
      <c r="D52" s="28">
        <v>52</v>
      </c>
      <c r="E52" s="28">
        <v>507600</v>
      </c>
      <c r="F52" s="32">
        <v>9</v>
      </c>
      <c r="G52" s="32">
        <v>16</v>
      </c>
      <c r="H52" s="32">
        <v>247200</v>
      </c>
      <c r="I52" s="32">
        <v>8</v>
      </c>
      <c r="J52" s="32">
        <v>20</v>
      </c>
      <c r="K52" s="32">
        <v>186000</v>
      </c>
      <c r="L52" s="32">
        <v>6</v>
      </c>
      <c r="M52" s="32">
        <v>16</v>
      </c>
      <c r="N52" s="32">
        <v>74400</v>
      </c>
      <c r="O52" s="28">
        <v>44</v>
      </c>
      <c r="P52" s="28">
        <v>91</v>
      </c>
      <c r="Q52" s="28">
        <v>1011450</v>
      </c>
      <c r="R52" s="32">
        <v>26</v>
      </c>
      <c r="S52" s="32">
        <v>45</v>
      </c>
      <c r="T52" s="32">
        <v>695250</v>
      </c>
      <c r="U52" s="32">
        <v>9</v>
      </c>
      <c r="V52" s="32">
        <v>22</v>
      </c>
      <c r="W52" s="32">
        <v>204600</v>
      </c>
      <c r="X52" s="32">
        <v>9</v>
      </c>
      <c r="Y52" s="32">
        <v>24</v>
      </c>
      <c r="Z52" s="32">
        <v>111600</v>
      </c>
      <c r="AA52" s="32">
        <v>2</v>
      </c>
      <c r="AB52" s="32">
        <v>20000</v>
      </c>
      <c r="AC52" s="32">
        <v>0</v>
      </c>
      <c r="AD52" s="32">
        <v>0</v>
      </c>
      <c r="AE52" s="32">
        <v>0</v>
      </c>
      <c r="AF52" s="32">
        <v>0</v>
      </c>
      <c r="AG52" s="32">
        <v>18</v>
      </c>
      <c r="AH52" s="32">
        <v>42935</v>
      </c>
      <c r="AI52" s="32">
        <v>14</v>
      </c>
      <c r="AJ52" s="32">
        <v>17995</v>
      </c>
      <c r="AK52" s="54">
        <f t="shared" si="2"/>
        <v>34</v>
      </c>
      <c r="AL52" s="54">
        <f t="shared" si="2"/>
        <v>80930</v>
      </c>
    </row>
    <row r="53" spans="1:38" s="33" customFormat="1" ht="15" customHeight="1">
      <c r="A53" s="17" t="s">
        <v>26</v>
      </c>
      <c r="B53" s="31" t="s">
        <v>27</v>
      </c>
      <c r="C53" s="28">
        <v>10</v>
      </c>
      <c r="D53" s="28">
        <v>31</v>
      </c>
      <c r="E53" s="28">
        <v>260250</v>
      </c>
      <c r="F53" s="32">
        <v>1</v>
      </c>
      <c r="G53" s="32">
        <v>3</v>
      </c>
      <c r="H53" s="32">
        <v>46350</v>
      </c>
      <c r="I53" s="32">
        <v>5</v>
      </c>
      <c r="J53" s="32">
        <v>18</v>
      </c>
      <c r="K53" s="32">
        <v>167400</v>
      </c>
      <c r="L53" s="32">
        <v>4</v>
      </c>
      <c r="M53" s="32">
        <v>10</v>
      </c>
      <c r="N53" s="32">
        <v>46500</v>
      </c>
      <c r="O53" s="28">
        <v>52</v>
      </c>
      <c r="P53" s="28">
        <v>157</v>
      </c>
      <c r="Q53" s="28">
        <v>1445700</v>
      </c>
      <c r="R53" s="32">
        <v>15</v>
      </c>
      <c r="S53" s="32">
        <v>40</v>
      </c>
      <c r="T53" s="32">
        <v>618000</v>
      </c>
      <c r="U53" s="32">
        <v>19</v>
      </c>
      <c r="V53" s="32">
        <v>61</v>
      </c>
      <c r="W53" s="32">
        <v>567300</v>
      </c>
      <c r="X53" s="32">
        <v>18</v>
      </c>
      <c r="Y53" s="32">
        <v>56</v>
      </c>
      <c r="Z53" s="32">
        <v>260400</v>
      </c>
      <c r="AA53" s="32">
        <v>0</v>
      </c>
      <c r="AB53" s="32">
        <v>0</v>
      </c>
      <c r="AC53" s="32">
        <v>2</v>
      </c>
      <c r="AD53" s="32">
        <v>50000</v>
      </c>
      <c r="AE53" s="32">
        <v>0</v>
      </c>
      <c r="AF53" s="32">
        <v>0</v>
      </c>
      <c r="AG53" s="32">
        <v>20</v>
      </c>
      <c r="AH53" s="32">
        <v>43008</v>
      </c>
      <c r="AI53" s="32">
        <v>10</v>
      </c>
      <c r="AJ53" s="32">
        <v>5230</v>
      </c>
      <c r="AK53" s="54">
        <f t="shared" si="2"/>
        <v>32</v>
      </c>
      <c r="AL53" s="54">
        <f t="shared" si="2"/>
        <v>98238</v>
      </c>
    </row>
    <row r="54" spans="1:38" s="33" customFormat="1" ht="15" customHeight="1">
      <c r="A54" s="17" t="s">
        <v>29</v>
      </c>
      <c r="B54" s="31" t="s">
        <v>30</v>
      </c>
      <c r="C54" s="28">
        <v>4</v>
      </c>
      <c r="D54" s="28">
        <v>10</v>
      </c>
      <c r="E54" s="28">
        <v>60450</v>
      </c>
      <c r="F54" s="32">
        <v>0</v>
      </c>
      <c r="G54" s="32">
        <v>0</v>
      </c>
      <c r="H54" s="32">
        <v>0</v>
      </c>
      <c r="I54" s="32">
        <v>1</v>
      </c>
      <c r="J54" s="32">
        <v>3</v>
      </c>
      <c r="K54" s="32">
        <v>27900</v>
      </c>
      <c r="L54" s="32">
        <v>3</v>
      </c>
      <c r="M54" s="32">
        <v>7</v>
      </c>
      <c r="N54" s="32">
        <v>32550</v>
      </c>
      <c r="O54" s="28">
        <v>20</v>
      </c>
      <c r="P54" s="28">
        <v>42</v>
      </c>
      <c r="Q54" s="28">
        <v>414600</v>
      </c>
      <c r="R54" s="32">
        <v>6</v>
      </c>
      <c r="S54" s="32">
        <v>16</v>
      </c>
      <c r="T54" s="32">
        <v>247200</v>
      </c>
      <c r="U54" s="32">
        <v>5</v>
      </c>
      <c r="V54" s="32">
        <v>10</v>
      </c>
      <c r="W54" s="32">
        <v>93000</v>
      </c>
      <c r="X54" s="32">
        <v>9</v>
      </c>
      <c r="Y54" s="32">
        <v>16</v>
      </c>
      <c r="Z54" s="32">
        <v>74400</v>
      </c>
      <c r="AA54" s="32">
        <v>0</v>
      </c>
      <c r="AB54" s="32">
        <v>0</v>
      </c>
      <c r="AC54" s="32">
        <v>1</v>
      </c>
      <c r="AD54" s="32">
        <v>25000</v>
      </c>
      <c r="AE54" s="32">
        <v>0</v>
      </c>
      <c r="AF54" s="32">
        <v>0</v>
      </c>
      <c r="AG54" s="32">
        <v>1</v>
      </c>
      <c r="AH54" s="32">
        <v>3614</v>
      </c>
      <c r="AI54" s="32">
        <v>0</v>
      </c>
      <c r="AJ54" s="32">
        <v>0</v>
      </c>
      <c r="AK54" s="54">
        <f t="shared" si="2"/>
        <v>2</v>
      </c>
      <c r="AL54" s="54">
        <f t="shared" si="2"/>
        <v>28614</v>
      </c>
    </row>
    <row r="55" spans="1:38" s="33" customFormat="1" ht="15" customHeight="1">
      <c r="A55" s="17" t="s">
        <v>31</v>
      </c>
      <c r="B55" s="31" t="s">
        <v>32</v>
      </c>
      <c r="C55" s="28">
        <v>4</v>
      </c>
      <c r="D55" s="28">
        <v>10</v>
      </c>
      <c r="E55" s="28">
        <v>105300</v>
      </c>
      <c r="F55" s="32">
        <v>1</v>
      </c>
      <c r="G55" s="32">
        <v>2</v>
      </c>
      <c r="H55" s="32">
        <v>30900</v>
      </c>
      <c r="I55" s="32">
        <v>3</v>
      </c>
      <c r="J55" s="32">
        <v>8</v>
      </c>
      <c r="K55" s="32">
        <v>74400</v>
      </c>
      <c r="L55" s="32">
        <v>0</v>
      </c>
      <c r="M55" s="32">
        <v>0</v>
      </c>
      <c r="N55" s="32">
        <v>0</v>
      </c>
      <c r="O55" s="28">
        <v>30</v>
      </c>
      <c r="P55" s="28">
        <v>80</v>
      </c>
      <c r="Q55" s="28">
        <v>656850</v>
      </c>
      <c r="R55" s="32">
        <v>5</v>
      </c>
      <c r="S55" s="32">
        <v>7</v>
      </c>
      <c r="T55" s="32">
        <v>108150</v>
      </c>
      <c r="U55" s="32">
        <v>15</v>
      </c>
      <c r="V55" s="32">
        <v>45</v>
      </c>
      <c r="W55" s="32">
        <v>418500</v>
      </c>
      <c r="X55" s="32">
        <v>10</v>
      </c>
      <c r="Y55" s="32">
        <v>28</v>
      </c>
      <c r="Z55" s="32">
        <v>130200</v>
      </c>
      <c r="AA55" s="32">
        <v>1</v>
      </c>
      <c r="AB55" s="32">
        <v>10000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4</v>
      </c>
      <c r="AJ55" s="32">
        <v>2820</v>
      </c>
      <c r="AK55" s="54">
        <f t="shared" si="2"/>
        <v>5</v>
      </c>
      <c r="AL55" s="54">
        <f t="shared" si="2"/>
        <v>12820</v>
      </c>
    </row>
    <row r="56" spans="1:38" s="33" customFormat="1" ht="15" customHeight="1">
      <c r="A56" s="17" t="s">
        <v>33</v>
      </c>
      <c r="B56" s="31" t="s">
        <v>34</v>
      </c>
      <c r="C56" s="28">
        <v>24</v>
      </c>
      <c r="D56" s="28">
        <v>63</v>
      </c>
      <c r="E56" s="28">
        <v>631500</v>
      </c>
      <c r="F56" s="32">
        <v>7</v>
      </c>
      <c r="G56" s="32">
        <v>18</v>
      </c>
      <c r="H56" s="32">
        <v>278100</v>
      </c>
      <c r="I56" s="32">
        <v>11</v>
      </c>
      <c r="J56" s="32">
        <v>31</v>
      </c>
      <c r="K56" s="32">
        <v>288300</v>
      </c>
      <c r="L56" s="32">
        <v>6</v>
      </c>
      <c r="M56" s="32">
        <v>14</v>
      </c>
      <c r="N56" s="32">
        <v>65100</v>
      </c>
      <c r="O56" s="28">
        <v>86</v>
      </c>
      <c r="P56" s="28">
        <v>232</v>
      </c>
      <c r="Q56" s="28">
        <v>2269050</v>
      </c>
      <c r="R56" s="32">
        <v>28</v>
      </c>
      <c r="S56" s="32">
        <v>65</v>
      </c>
      <c r="T56" s="32">
        <v>1004250</v>
      </c>
      <c r="U56" s="32">
        <v>33</v>
      </c>
      <c r="V56" s="32">
        <v>105</v>
      </c>
      <c r="W56" s="32">
        <v>976500</v>
      </c>
      <c r="X56" s="32">
        <v>25</v>
      </c>
      <c r="Y56" s="32">
        <v>62</v>
      </c>
      <c r="Z56" s="32">
        <v>288300</v>
      </c>
      <c r="AA56" s="32">
        <v>0</v>
      </c>
      <c r="AB56" s="32">
        <v>0</v>
      </c>
      <c r="AC56" s="32">
        <v>1</v>
      </c>
      <c r="AD56" s="32">
        <v>25000</v>
      </c>
      <c r="AE56" s="32">
        <v>0</v>
      </c>
      <c r="AF56" s="32">
        <v>0</v>
      </c>
      <c r="AG56" s="32">
        <v>4</v>
      </c>
      <c r="AH56" s="32">
        <v>10581</v>
      </c>
      <c r="AI56" s="32">
        <v>2</v>
      </c>
      <c r="AJ56" s="32">
        <v>12192</v>
      </c>
      <c r="AK56" s="54">
        <f t="shared" si="2"/>
        <v>7</v>
      </c>
      <c r="AL56" s="54">
        <f t="shared" si="2"/>
        <v>47773</v>
      </c>
    </row>
    <row r="57" spans="1:38" s="33" customFormat="1" ht="15" customHeight="1">
      <c r="A57" s="17" t="s">
        <v>35</v>
      </c>
      <c r="B57" s="31" t="s">
        <v>36</v>
      </c>
      <c r="C57" s="28">
        <v>16</v>
      </c>
      <c r="D57" s="28">
        <v>31</v>
      </c>
      <c r="E57" s="28">
        <v>272550</v>
      </c>
      <c r="F57" s="32">
        <v>2</v>
      </c>
      <c r="G57" s="32">
        <v>5</v>
      </c>
      <c r="H57" s="32">
        <v>77250</v>
      </c>
      <c r="I57" s="32">
        <v>8</v>
      </c>
      <c r="J57" s="32">
        <v>16</v>
      </c>
      <c r="K57" s="32">
        <v>148800</v>
      </c>
      <c r="L57" s="32">
        <v>6</v>
      </c>
      <c r="M57" s="32">
        <v>10</v>
      </c>
      <c r="N57" s="32">
        <v>46500</v>
      </c>
      <c r="O57" s="28">
        <v>85</v>
      </c>
      <c r="P57" s="28">
        <v>193</v>
      </c>
      <c r="Q57" s="28">
        <v>1695750</v>
      </c>
      <c r="R57" s="32">
        <v>13</v>
      </c>
      <c r="S57" s="32">
        <v>30</v>
      </c>
      <c r="T57" s="32">
        <v>463500</v>
      </c>
      <c r="U57" s="32">
        <v>41</v>
      </c>
      <c r="V57" s="32">
        <v>102</v>
      </c>
      <c r="W57" s="32">
        <v>948600</v>
      </c>
      <c r="X57" s="32">
        <v>31</v>
      </c>
      <c r="Y57" s="32">
        <v>61</v>
      </c>
      <c r="Z57" s="32">
        <v>283650</v>
      </c>
      <c r="AA57" s="32">
        <v>1</v>
      </c>
      <c r="AB57" s="32">
        <v>10000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5</v>
      </c>
      <c r="AJ57" s="32">
        <v>13035</v>
      </c>
      <c r="AK57" s="54">
        <f t="shared" si="2"/>
        <v>6</v>
      </c>
      <c r="AL57" s="54">
        <f t="shared" si="2"/>
        <v>23035</v>
      </c>
    </row>
    <row r="58" spans="1:38" s="33" customFormat="1" ht="15" customHeight="1">
      <c r="A58" s="17" t="s">
        <v>37</v>
      </c>
      <c r="B58" s="31" t="s">
        <v>38</v>
      </c>
      <c r="C58" s="28">
        <v>22</v>
      </c>
      <c r="D58" s="28">
        <v>55</v>
      </c>
      <c r="E58" s="28">
        <v>473850</v>
      </c>
      <c r="F58" s="32">
        <v>5</v>
      </c>
      <c r="G58" s="32">
        <v>9</v>
      </c>
      <c r="H58" s="32">
        <v>139050</v>
      </c>
      <c r="I58" s="32">
        <v>10</v>
      </c>
      <c r="J58" s="32">
        <v>26</v>
      </c>
      <c r="K58" s="32">
        <v>241800</v>
      </c>
      <c r="L58" s="32">
        <v>7</v>
      </c>
      <c r="M58" s="32">
        <v>20</v>
      </c>
      <c r="N58" s="32">
        <v>93000</v>
      </c>
      <c r="O58" s="28">
        <v>68</v>
      </c>
      <c r="P58" s="28">
        <v>180</v>
      </c>
      <c r="Q58" s="28">
        <v>1644300</v>
      </c>
      <c r="R58" s="32">
        <v>16</v>
      </c>
      <c r="S58" s="32">
        <v>36</v>
      </c>
      <c r="T58" s="32">
        <v>556200</v>
      </c>
      <c r="U58" s="32">
        <v>33</v>
      </c>
      <c r="V58" s="32">
        <v>90</v>
      </c>
      <c r="W58" s="32">
        <v>837000</v>
      </c>
      <c r="X58" s="32">
        <v>19</v>
      </c>
      <c r="Y58" s="32">
        <v>54</v>
      </c>
      <c r="Z58" s="32">
        <v>251100</v>
      </c>
      <c r="AA58" s="32">
        <v>2</v>
      </c>
      <c r="AB58" s="32">
        <v>20000</v>
      </c>
      <c r="AC58" s="32">
        <v>1</v>
      </c>
      <c r="AD58" s="32">
        <v>25000</v>
      </c>
      <c r="AE58" s="32">
        <v>0</v>
      </c>
      <c r="AF58" s="32">
        <v>0</v>
      </c>
      <c r="AG58" s="32">
        <v>0</v>
      </c>
      <c r="AH58" s="32">
        <v>0</v>
      </c>
      <c r="AI58" s="32">
        <v>8</v>
      </c>
      <c r="AJ58" s="32">
        <v>20056</v>
      </c>
      <c r="AK58" s="54">
        <f t="shared" si="2"/>
        <v>11</v>
      </c>
      <c r="AL58" s="54">
        <f t="shared" si="2"/>
        <v>65056</v>
      </c>
    </row>
    <row r="59" spans="1:38" s="33" customFormat="1" ht="15" customHeight="1">
      <c r="A59" s="17" t="s">
        <v>39</v>
      </c>
      <c r="B59" s="31" t="s">
        <v>40</v>
      </c>
      <c r="C59" s="28">
        <v>35</v>
      </c>
      <c r="D59" s="28">
        <v>118</v>
      </c>
      <c r="E59" s="28">
        <v>883350</v>
      </c>
      <c r="F59" s="32">
        <v>2</v>
      </c>
      <c r="G59" s="32">
        <v>3</v>
      </c>
      <c r="H59" s="32">
        <v>46350</v>
      </c>
      <c r="I59" s="32">
        <v>19</v>
      </c>
      <c r="J59" s="32">
        <v>65</v>
      </c>
      <c r="K59" s="32">
        <v>604500</v>
      </c>
      <c r="L59" s="32">
        <v>14</v>
      </c>
      <c r="M59" s="32">
        <v>50</v>
      </c>
      <c r="N59" s="32">
        <v>232500</v>
      </c>
      <c r="O59" s="28">
        <v>114</v>
      </c>
      <c r="P59" s="28">
        <v>383</v>
      </c>
      <c r="Q59" s="28">
        <v>3066750</v>
      </c>
      <c r="R59" s="32">
        <v>22</v>
      </c>
      <c r="S59" s="32">
        <v>45</v>
      </c>
      <c r="T59" s="32">
        <v>695250</v>
      </c>
      <c r="U59" s="32">
        <v>47</v>
      </c>
      <c r="V59" s="32">
        <v>172</v>
      </c>
      <c r="W59" s="32">
        <v>1599600</v>
      </c>
      <c r="X59" s="32">
        <v>45</v>
      </c>
      <c r="Y59" s="32">
        <v>166</v>
      </c>
      <c r="Z59" s="32">
        <v>771900</v>
      </c>
      <c r="AA59" s="32">
        <v>1</v>
      </c>
      <c r="AB59" s="32">
        <v>10000</v>
      </c>
      <c r="AC59" s="32">
        <v>3</v>
      </c>
      <c r="AD59" s="32">
        <v>75000</v>
      </c>
      <c r="AE59" s="32">
        <v>0</v>
      </c>
      <c r="AF59" s="32">
        <v>0</v>
      </c>
      <c r="AG59" s="32">
        <v>12</v>
      </c>
      <c r="AH59" s="32">
        <v>21522</v>
      </c>
      <c r="AI59" s="32">
        <v>14</v>
      </c>
      <c r="AJ59" s="32">
        <v>53649</v>
      </c>
      <c r="AK59" s="54">
        <f t="shared" si="2"/>
        <v>30</v>
      </c>
      <c r="AL59" s="54">
        <f t="shared" si="2"/>
        <v>160171</v>
      </c>
    </row>
    <row r="60" spans="1:38" s="33" customFormat="1" ht="15" customHeight="1">
      <c r="A60" s="17" t="s">
        <v>41</v>
      </c>
      <c r="B60" s="31" t="s">
        <v>42</v>
      </c>
      <c r="C60" s="28">
        <v>23</v>
      </c>
      <c r="D60" s="28">
        <v>68</v>
      </c>
      <c r="E60" s="28">
        <v>698100</v>
      </c>
      <c r="F60" s="32">
        <v>7</v>
      </c>
      <c r="G60" s="32">
        <v>19</v>
      </c>
      <c r="H60" s="32">
        <v>293550</v>
      </c>
      <c r="I60" s="32">
        <v>13</v>
      </c>
      <c r="J60" s="32">
        <v>38</v>
      </c>
      <c r="K60" s="32">
        <v>353400</v>
      </c>
      <c r="L60" s="32">
        <v>3</v>
      </c>
      <c r="M60" s="32">
        <v>11</v>
      </c>
      <c r="N60" s="32">
        <v>51150</v>
      </c>
      <c r="O60" s="28">
        <v>107</v>
      </c>
      <c r="P60" s="28">
        <v>282</v>
      </c>
      <c r="Q60" s="28">
        <v>2562300</v>
      </c>
      <c r="R60" s="32">
        <v>41</v>
      </c>
      <c r="S60" s="32">
        <v>90</v>
      </c>
      <c r="T60" s="32">
        <v>1390500</v>
      </c>
      <c r="U60" s="32">
        <v>26</v>
      </c>
      <c r="V60" s="32">
        <v>60</v>
      </c>
      <c r="W60" s="32">
        <v>558000</v>
      </c>
      <c r="X60" s="32">
        <v>40</v>
      </c>
      <c r="Y60" s="32">
        <v>132</v>
      </c>
      <c r="Z60" s="32">
        <v>613800</v>
      </c>
      <c r="AA60" s="32">
        <v>1</v>
      </c>
      <c r="AB60" s="32">
        <v>10000</v>
      </c>
      <c r="AC60" s="32">
        <v>2</v>
      </c>
      <c r="AD60" s="32">
        <v>50000</v>
      </c>
      <c r="AE60" s="32">
        <v>0</v>
      </c>
      <c r="AF60" s="32">
        <v>0</v>
      </c>
      <c r="AG60" s="32">
        <v>57</v>
      </c>
      <c r="AH60" s="32">
        <v>88988</v>
      </c>
      <c r="AI60" s="32">
        <v>1</v>
      </c>
      <c r="AJ60" s="32">
        <v>1370</v>
      </c>
      <c r="AK60" s="54">
        <f t="shared" si="2"/>
        <v>61</v>
      </c>
      <c r="AL60" s="54">
        <f t="shared" si="2"/>
        <v>150358</v>
      </c>
    </row>
    <row r="61" spans="1:38" s="33" customFormat="1" ht="15" customHeight="1">
      <c r="A61" s="17" t="s">
        <v>43</v>
      </c>
      <c r="B61" s="31" t="s">
        <v>44</v>
      </c>
      <c r="C61" s="28">
        <v>28</v>
      </c>
      <c r="D61" s="28">
        <v>71</v>
      </c>
      <c r="E61" s="28">
        <v>668550</v>
      </c>
      <c r="F61" s="32">
        <v>11</v>
      </c>
      <c r="G61" s="32">
        <v>21</v>
      </c>
      <c r="H61" s="32">
        <v>324450</v>
      </c>
      <c r="I61" s="32">
        <v>8</v>
      </c>
      <c r="J61" s="32">
        <v>24</v>
      </c>
      <c r="K61" s="32">
        <v>223200</v>
      </c>
      <c r="L61" s="32">
        <v>9</v>
      </c>
      <c r="M61" s="32">
        <v>26</v>
      </c>
      <c r="N61" s="32">
        <v>120900</v>
      </c>
      <c r="O61" s="28">
        <v>105</v>
      </c>
      <c r="P61" s="28">
        <v>267</v>
      </c>
      <c r="Q61" s="28">
        <v>2681550</v>
      </c>
      <c r="R61" s="32">
        <v>42</v>
      </c>
      <c r="S61" s="32">
        <v>92</v>
      </c>
      <c r="T61" s="32">
        <v>1421400</v>
      </c>
      <c r="U61" s="32">
        <v>31</v>
      </c>
      <c r="V61" s="32">
        <v>96</v>
      </c>
      <c r="W61" s="32">
        <v>892800</v>
      </c>
      <c r="X61" s="32">
        <v>32</v>
      </c>
      <c r="Y61" s="32">
        <v>79</v>
      </c>
      <c r="Z61" s="32">
        <v>367350</v>
      </c>
      <c r="AA61" s="32">
        <v>3</v>
      </c>
      <c r="AB61" s="32">
        <v>30000</v>
      </c>
      <c r="AC61" s="32">
        <v>1</v>
      </c>
      <c r="AD61" s="32">
        <v>25000</v>
      </c>
      <c r="AE61" s="32">
        <v>0</v>
      </c>
      <c r="AF61" s="32">
        <v>0</v>
      </c>
      <c r="AG61" s="32">
        <v>62</v>
      </c>
      <c r="AH61" s="32">
        <v>74910</v>
      </c>
      <c r="AI61" s="32">
        <v>16</v>
      </c>
      <c r="AJ61" s="32">
        <v>24335</v>
      </c>
      <c r="AK61" s="54">
        <f t="shared" si="2"/>
        <v>82</v>
      </c>
      <c r="AL61" s="54">
        <f t="shared" si="2"/>
        <v>154245</v>
      </c>
    </row>
    <row r="62" spans="1:38" s="33" customFormat="1" ht="15" customHeight="1">
      <c r="A62" s="17" t="s">
        <v>45</v>
      </c>
      <c r="B62" s="31" t="s">
        <v>46</v>
      </c>
      <c r="C62" s="28">
        <v>19</v>
      </c>
      <c r="D62" s="28">
        <v>36</v>
      </c>
      <c r="E62" s="28">
        <v>337350</v>
      </c>
      <c r="F62" s="32">
        <v>7</v>
      </c>
      <c r="G62" s="32">
        <v>11</v>
      </c>
      <c r="H62" s="32">
        <v>169950</v>
      </c>
      <c r="I62" s="32">
        <v>5</v>
      </c>
      <c r="J62" s="32">
        <v>11</v>
      </c>
      <c r="K62" s="32">
        <v>102300</v>
      </c>
      <c r="L62" s="32">
        <v>7</v>
      </c>
      <c r="M62" s="32">
        <v>14</v>
      </c>
      <c r="N62" s="32">
        <v>65100</v>
      </c>
      <c r="O62" s="28">
        <v>61</v>
      </c>
      <c r="P62" s="28">
        <v>136</v>
      </c>
      <c r="Q62" s="28">
        <v>1285950</v>
      </c>
      <c r="R62" s="32">
        <v>22</v>
      </c>
      <c r="S62" s="32">
        <v>42</v>
      </c>
      <c r="T62" s="32">
        <v>648900</v>
      </c>
      <c r="U62" s="32">
        <v>15</v>
      </c>
      <c r="V62" s="32">
        <v>43</v>
      </c>
      <c r="W62" s="32">
        <v>399900</v>
      </c>
      <c r="X62" s="32">
        <v>24</v>
      </c>
      <c r="Y62" s="32">
        <v>51</v>
      </c>
      <c r="Z62" s="32">
        <v>237150</v>
      </c>
      <c r="AA62" s="32">
        <v>1</v>
      </c>
      <c r="AB62" s="32">
        <v>10000</v>
      </c>
      <c r="AC62" s="32">
        <v>1</v>
      </c>
      <c r="AD62" s="32">
        <v>25000</v>
      </c>
      <c r="AE62" s="32">
        <v>0</v>
      </c>
      <c r="AF62" s="32">
        <v>0</v>
      </c>
      <c r="AG62" s="32">
        <v>20</v>
      </c>
      <c r="AH62" s="32">
        <v>68642</v>
      </c>
      <c r="AI62" s="32">
        <v>16</v>
      </c>
      <c r="AJ62" s="32">
        <v>38066</v>
      </c>
      <c r="AK62" s="54">
        <f t="shared" si="2"/>
        <v>38</v>
      </c>
      <c r="AL62" s="54">
        <f t="shared" si="2"/>
        <v>141708</v>
      </c>
    </row>
    <row r="63" spans="1:38" s="33" customFormat="1" ht="15" customHeight="1">
      <c r="A63" s="17" t="s">
        <v>47</v>
      </c>
      <c r="B63" s="31" t="s">
        <v>48</v>
      </c>
      <c r="C63" s="28">
        <v>17</v>
      </c>
      <c r="D63" s="28">
        <v>32</v>
      </c>
      <c r="E63" s="28">
        <v>257100</v>
      </c>
      <c r="F63" s="32">
        <v>3</v>
      </c>
      <c r="G63" s="32">
        <v>4</v>
      </c>
      <c r="H63" s="32">
        <v>61800</v>
      </c>
      <c r="I63" s="32">
        <v>7</v>
      </c>
      <c r="J63" s="32">
        <v>14</v>
      </c>
      <c r="K63" s="32">
        <v>130200</v>
      </c>
      <c r="L63" s="32">
        <v>7</v>
      </c>
      <c r="M63" s="32">
        <v>14</v>
      </c>
      <c r="N63" s="32">
        <v>65100</v>
      </c>
      <c r="O63" s="28">
        <v>54</v>
      </c>
      <c r="P63" s="28">
        <v>116</v>
      </c>
      <c r="Q63" s="28">
        <v>1077300</v>
      </c>
      <c r="R63" s="32">
        <v>13</v>
      </c>
      <c r="S63" s="32">
        <v>30</v>
      </c>
      <c r="T63" s="32">
        <v>463500</v>
      </c>
      <c r="U63" s="32">
        <v>21</v>
      </c>
      <c r="V63" s="32">
        <v>46</v>
      </c>
      <c r="W63" s="32">
        <v>427800</v>
      </c>
      <c r="X63" s="32">
        <v>20</v>
      </c>
      <c r="Y63" s="32">
        <v>40</v>
      </c>
      <c r="Z63" s="32">
        <v>186000</v>
      </c>
      <c r="AA63" s="32">
        <v>0</v>
      </c>
      <c r="AB63" s="32">
        <v>0</v>
      </c>
      <c r="AC63" s="32">
        <v>1</v>
      </c>
      <c r="AD63" s="32">
        <v>25000</v>
      </c>
      <c r="AE63" s="32">
        <v>0</v>
      </c>
      <c r="AF63" s="32">
        <v>0</v>
      </c>
      <c r="AG63" s="32">
        <v>13</v>
      </c>
      <c r="AH63" s="32">
        <v>37630</v>
      </c>
      <c r="AI63" s="32">
        <v>0</v>
      </c>
      <c r="AJ63" s="32">
        <v>0</v>
      </c>
      <c r="AK63" s="54">
        <f t="shared" si="2"/>
        <v>14</v>
      </c>
      <c r="AL63" s="54">
        <f t="shared" si="2"/>
        <v>62630</v>
      </c>
    </row>
    <row r="64" spans="1:38" s="33" customFormat="1" ht="15" customHeight="1">
      <c r="A64" s="17" t="s">
        <v>49</v>
      </c>
      <c r="B64" s="31" t="s">
        <v>50</v>
      </c>
      <c r="C64" s="28">
        <v>8</v>
      </c>
      <c r="D64" s="28">
        <v>24</v>
      </c>
      <c r="E64" s="28">
        <v>179700</v>
      </c>
      <c r="F64" s="32">
        <v>1</v>
      </c>
      <c r="G64" s="32">
        <v>2</v>
      </c>
      <c r="H64" s="32">
        <v>30900</v>
      </c>
      <c r="I64" s="32">
        <v>3</v>
      </c>
      <c r="J64" s="32">
        <v>10</v>
      </c>
      <c r="K64" s="32">
        <v>93000</v>
      </c>
      <c r="L64" s="32">
        <v>4</v>
      </c>
      <c r="M64" s="32">
        <v>12</v>
      </c>
      <c r="N64" s="32">
        <v>55800</v>
      </c>
      <c r="O64" s="28">
        <v>30</v>
      </c>
      <c r="P64" s="28">
        <v>84</v>
      </c>
      <c r="Q64" s="28">
        <v>565650</v>
      </c>
      <c r="R64" s="32">
        <v>1</v>
      </c>
      <c r="S64" s="32">
        <v>2</v>
      </c>
      <c r="T64" s="32">
        <v>30900</v>
      </c>
      <c r="U64" s="32">
        <v>11</v>
      </c>
      <c r="V64" s="32">
        <v>33</v>
      </c>
      <c r="W64" s="32">
        <v>306900</v>
      </c>
      <c r="X64" s="32">
        <v>18</v>
      </c>
      <c r="Y64" s="32">
        <v>49</v>
      </c>
      <c r="Z64" s="32">
        <v>227850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54">
        <f t="shared" si="2"/>
        <v>0</v>
      </c>
      <c r="AL64" s="54">
        <f t="shared" si="2"/>
        <v>0</v>
      </c>
    </row>
    <row r="65" spans="1:38" s="33" customFormat="1" ht="15" customHeight="1">
      <c r="A65" s="17" t="s">
        <v>51</v>
      </c>
      <c r="B65" s="31" t="s">
        <v>52</v>
      </c>
      <c r="C65" s="28">
        <v>13</v>
      </c>
      <c r="D65" s="28">
        <v>36</v>
      </c>
      <c r="E65" s="28">
        <v>322050</v>
      </c>
      <c r="F65" s="32">
        <v>4</v>
      </c>
      <c r="G65" s="32">
        <v>7</v>
      </c>
      <c r="H65" s="32">
        <v>108150</v>
      </c>
      <c r="I65" s="32">
        <v>5</v>
      </c>
      <c r="J65" s="32">
        <v>17</v>
      </c>
      <c r="K65" s="32">
        <v>158100</v>
      </c>
      <c r="L65" s="32">
        <v>4</v>
      </c>
      <c r="M65" s="32">
        <v>12</v>
      </c>
      <c r="N65" s="32">
        <v>55800</v>
      </c>
      <c r="O65" s="28">
        <v>52</v>
      </c>
      <c r="P65" s="28">
        <v>159</v>
      </c>
      <c r="Q65" s="28">
        <v>1614000</v>
      </c>
      <c r="R65" s="32">
        <v>23</v>
      </c>
      <c r="S65" s="32">
        <v>53</v>
      </c>
      <c r="T65" s="32">
        <v>818850</v>
      </c>
      <c r="U65" s="32">
        <v>17</v>
      </c>
      <c r="V65" s="32">
        <v>65</v>
      </c>
      <c r="W65" s="32">
        <v>604500</v>
      </c>
      <c r="X65" s="32">
        <v>12</v>
      </c>
      <c r="Y65" s="32">
        <v>41</v>
      </c>
      <c r="Z65" s="32">
        <v>190650</v>
      </c>
      <c r="AA65" s="32">
        <v>2</v>
      </c>
      <c r="AB65" s="32">
        <v>20000</v>
      </c>
      <c r="AC65" s="32">
        <v>1</v>
      </c>
      <c r="AD65" s="32">
        <v>25000</v>
      </c>
      <c r="AE65" s="32">
        <v>0</v>
      </c>
      <c r="AF65" s="32">
        <v>0</v>
      </c>
      <c r="AG65" s="32">
        <v>10</v>
      </c>
      <c r="AH65" s="32">
        <v>27656</v>
      </c>
      <c r="AI65" s="32">
        <v>0</v>
      </c>
      <c r="AJ65" s="32">
        <v>0</v>
      </c>
      <c r="AK65" s="54">
        <f t="shared" si="2"/>
        <v>13</v>
      </c>
      <c r="AL65" s="54">
        <f t="shared" si="2"/>
        <v>72656</v>
      </c>
    </row>
    <row r="66" spans="1:38" s="33" customFormat="1" ht="15" customHeight="1">
      <c r="A66" s="17" t="s">
        <v>53</v>
      </c>
      <c r="B66" s="31" t="s">
        <v>54</v>
      </c>
      <c r="C66" s="28">
        <v>1</v>
      </c>
      <c r="D66" s="28">
        <v>2</v>
      </c>
      <c r="E66" s="28">
        <v>30900</v>
      </c>
      <c r="F66" s="32">
        <v>1</v>
      </c>
      <c r="G66" s="32">
        <v>2</v>
      </c>
      <c r="H66" s="32">
        <v>30900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28">
        <v>4</v>
      </c>
      <c r="P66" s="28">
        <v>7</v>
      </c>
      <c r="Q66" s="28">
        <v>64950</v>
      </c>
      <c r="R66" s="32">
        <v>2</v>
      </c>
      <c r="S66" s="32">
        <v>3</v>
      </c>
      <c r="T66" s="32">
        <v>46350</v>
      </c>
      <c r="U66" s="32">
        <v>0</v>
      </c>
      <c r="V66" s="32">
        <v>0</v>
      </c>
      <c r="W66" s="32">
        <v>0</v>
      </c>
      <c r="X66" s="32">
        <v>2</v>
      </c>
      <c r="Y66" s="32">
        <v>4</v>
      </c>
      <c r="Z66" s="32">
        <v>18600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1</v>
      </c>
      <c r="AJ66" s="32">
        <v>15103</v>
      </c>
      <c r="AK66" s="54">
        <f t="shared" si="2"/>
        <v>1</v>
      </c>
      <c r="AL66" s="54">
        <f t="shared" si="2"/>
        <v>15103</v>
      </c>
    </row>
    <row r="67" spans="1:38" s="33" customFormat="1" ht="15" customHeight="1">
      <c r="A67" s="17" t="s">
        <v>55</v>
      </c>
      <c r="B67" s="31" t="s">
        <v>56</v>
      </c>
      <c r="C67" s="28">
        <v>5</v>
      </c>
      <c r="D67" s="28">
        <v>14</v>
      </c>
      <c r="E67" s="28">
        <v>159300</v>
      </c>
      <c r="F67" s="32">
        <v>3</v>
      </c>
      <c r="G67" s="32">
        <v>7</v>
      </c>
      <c r="H67" s="32">
        <v>108150</v>
      </c>
      <c r="I67" s="32">
        <v>1</v>
      </c>
      <c r="J67" s="32">
        <v>4</v>
      </c>
      <c r="K67" s="32">
        <v>37200</v>
      </c>
      <c r="L67" s="32">
        <v>1</v>
      </c>
      <c r="M67" s="32">
        <v>3</v>
      </c>
      <c r="N67" s="32">
        <v>13950</v>
      </c>
      <c r="O67" s="28">
        <v>7</v>
      </c>
      <c r="P67" s="28">
        <v>22</v>
      </c>
      <c r="Q67" s="28">
        <v>233700</v>
      </c>
      <c r="R67" s="32">
        <v>3</v>
      </c>
      <c r="S67" s="32">
        <v>7</v>
      </c>
      <c r="T67" s="32">
        <v>108150</v>
      </c>
      <c r="U67" s="32">
        <v>3</v>
      </c>
      <c r="V67" s="32">
        <v>12</v>
      </c>
      <c r="W67" s="32">
        <v>111600</v>
      </c>
      <c r="X67" s="32">
        <v>1</v>
      </c>
      <c r="Y67" s="32">
        <v>3</v>
      </c>
      <c r="Z67" s="32">
        <v>13950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54">
        <f t="shared" si="2"/>
        <v>0</v>
      </c>
      <c r="AL67" s="54">
        <f t="shared" si="2"/>
        <v>0</v>
      </c>
    </row>
    <row r="68" spans="1:38" s="33" customFormat="1" ht="15" customHeight="1">
      <c r="A68" s="17" t="s">
        <v>57</v>
      </c>
      <c r="B68" s="31" t="s">
        <v>58</v>
      </c>
      <c r="C68" s="28">
        <v>3</v>
      </c>
      <c r="D68" s="28">
        <v>10</v>
      </c>
      <c r="E68" s="28">
        <v>88200</v>
      </c>
      <c r="F68" s="32">
        <v>1</v>
      </c>
      <c r="G68" s="32">
        <v>3</v>
      </c>
      <c r="H68" s="32">
        <v>46350</v>
      </c>
      <c r="I68" s="32">
        <v>1</v>
      </c>
      <c r="J68" s="32">
        <v>2</v>
      </c>
      <c r="K68" s="32">
        <v>18600</v>
      </c>
      <c r="L68" s="32">
        <v>1</v>
      </c>
      <c r="M68" s="32">
        <v>5</v>
      </c>
      <c r="N68" s="32">
        <v>23250</v>
      </c>
      <c r="O68" s="28">
        <v>12</v>
      </c>
      <c r="P68" s="28">
        <v>37</v>
      </c>
      <c r="Q68" s="28">
        <v>352950</v>
      </c>
      <c r="R68" s="32">
        <v>3</v>
      </c>
      <c r="S68" s="32">
        <v>9</v>
      </c>
      <c r="T68" s="32">
        <v>139050</v>
      </c>
      <c r="U68" s="32">
        <v>7</v>
      </c>
      <c r="V68" s="32">
        <v>18</v>
      </c>
      <c r="W68" s="32">
        <v>167400</v>
      </c>
      <c r="X68" s="32">
        <v>2</v>
      </c>
      <c r="Y68" s="32">
        <v>10</v>
      </c>
      <c r="Z68" s="32">
        <v>46500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4</v>
      </c>
      <c r="AH68" s="32">
        <v>8844</v>
      </c>
      <c r="AI68" s="32">
        <v>19</v>
      </c>
      <c r="AJ68" s="32">
        <v>26906</v>
      </c>
      <c r="AK68" s="54">
        <f t="shared" si="2"/>
        <v>23</v>
      </c>
      <c r="AL68" s="54">
        <f t="shared" si="2"/>
        <v>35750</v>
      </c>
    </row>
    <row r="69" spans="1:38" s="33" customFormat="1" ht="15" customHeight="1">
      <c r="A69" s="17" t="s">
        <v>59</v>
      </c>
      <c r="B69" s="31" t="s">
        <v>60</v>
      </c>
      <c r="C69" s="28">
        <v>10</v>
      </c>
      <c r="D69" s="28">
        <v>20</v>
      </c>
      <c r="E69" s="28">
        <v>228900</v>
      </c>
      <c r="F69" s="32">
        <v>5</v>
      </c>
      <c r="G69" s="32">
        <v>10</v>
      </c>
      <c r="H69" s="32">
        <v>154500</v>
      </c>
      <c r="I69" s="32">
        <v>3</v>
      </c>
      <c r="J69" s="32">
        <v>6</v>
      </c>
      <c r="K69" s="32">
        <v>55800</v>
      </c>
      <c r="L69" s="32">
        <v>2</v>
      </c>
      <c r="M69" s="32">
        <v>4</v>
      </c>
      <c r="N69" s="32">
        <v>18600</v>
      </c>
      <c r="O69" s="28">
        <v>31</v>
      </c>
      <c r="P69" s="28">
        <v>78</v>
      </c>
      <c r="Q69" s="28">
        <v>765900</v>
      </c>
      <c r="R69" s="32">
        <v>12</v>
      </c>
      <c r="S69" s="32">
        <v>27</v>
      </c>
      <c r="T69" s="32">
        <v>417150</v>
      </c>
      <c r="U69" s="32">
        <v>9</v>
      </c>
      <c r="V69" s="32">
        <v>24</v>
      </c>
      <c r="W69" s="32">
        <v>223200</v>
      </c>
      <c r="X69" s="32">
        <v>10</v>
      </c>
      <c r="Y69" s="32">
        <v>27</v>
      </c>
      <c r="Z69" s="32">
        <v>125550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11</v>
      </c>
      <c r="AH69" s="32">
        <v>23858</v>
      </c>
      <c r="AI69" s="32">
        <v>2</v>
      </c>
      <c r="AJ69" s="32">
        <v>15220</v>
      </c>
      <c r="AK69" s="54">
        <f t="shared" si="2"/>
        <v>13</v>
      </c>
      <c r="AL69" s="54">
        <f t="shared" si="2"/>
        <v>39078</v>
      </c>
    </row>
    <row r="70" spans="1:38" s="33" customFormat="1" ht="15" customHeight="1">
      <c r="A70" s="17" t="s">
        <v>61</v>
      </c>
      <c r="B70" s="31" t="s">
        <v>62</v>
      </c>
      <c r="C70" s="28">
        <v>6</v>
      </c>
      <c r="D70" s="28">
        <v>11</v>
      </c>
      <c r="E70" s="28">
        <v>157650</v>
      </c>
      <c r="F70" s="32">
        <v>5</v>
      </c>
      <c r="G70" s="32">
        <v>9</v>
      </c>
      <c r="H70" s="32">
        <v>139050</v>
      </c>
      <c r="I70" s="32">
        <v>1</v>
      </c>
      <c r="J70" s="32">
        <v>2</v>
      </c>
      <c r="K70" s="32">
        <v>18600</v>
      </c>
      <c r="L70" s="32">
        <v>0</v>
      </c>
      <c r="M70" s="32">
        <v>0</v>
      </c>
      <c r="N70" s="32">
        <v>0</v>
      </c>
      <c r="O70" s="28">
        <v>25</v>
      </c>
      <c r="P70" s="28">
        <v>50</v>
      </c>
      <c r="Q70" s="28">
        <v>600000</v>
      </c>
      <c r="R70" s="32">
        <v>14</v>
      </c>
      <c r="S70" s="32">
        <v>28</v>
      </c>
      <c r="T70" s="32">
        <v>432600</v>
      </c>
      <c r="U70" s="32">
        <v>7</v>
      </c>
      <c r="V70" s="32">
        <v>14</v>
      </c>
      <c r="W70" s="32">
        <v>130200</v>
      </c>
      <c r="X70" s="32">
        <v>4</v>
      </c>
      <c r="Y70" s="32">
        <v>8</v>
      </c>
      <c r="Z70" s="32">
        <v>37200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11</v>
      </c>
      <c r="AH70" s="32">
        <v>17499</v>
      </c>
      <c r="AI70" s="32">
        <v>0</v>
      </c>
      <c r="AJ70" s="32">
        <v>0</v>
      </c>
      <c r="AK70" s="54">
        <f t="shared" si="2"/>
        <v>11</v>
      </c>
      <c r="AL70" s="54">
        <f t="shared" si="2"/>
        <v>17499</v>
      </c>
    </row>
    <row r="71" spans="1:38" s="33" customFormat="1" ht="15" customHeight="1">
      <c r="A71" s="17" t="s">
        <v>63</v>
      </c>
      <c r="B71" s="31" t="s">
        <v>64</v>
      </c>
      <c r="C71" s="28">
        <v>19</v>
      </c>
      <c r="D71" s="28">
        <v>39</v>
      </c>
      <c r="E71" s="28">
        <v>302100</v>
      </c>
      <c r="F71" s="32">
        <v>2</v>
      </c>
      <c r="G71" s="32">
        <v>3</v>
      </c>
      <c r="H71" s="32">
        <v>46350</v>
      </c>
      <c r="I71" s="32">
        <v>8</v>
      </c>
      <c r="J71" s="32">
        <v>19</v>
      </c>
      <c r="K71" s="32">
        <v>176700</v>
      </c>
      <c r="L71" s="32">
        <v>9</v>
      </c>
      <c r="M71" s="32">
        <v>17</v>
      </c>
      <c r="N71" s="32">
        <v>79050</v>
      </c>
      <c r="O71" s="28">
        <v>38</v>
      </c>
      <c r="P71" s="28">
        <v>74</v>
      </c>
      <c r="Q71" s="28">
        <v>526800</v>
      </c>
      <c r="R71" s="32">
        <v>2</v>
      </c>
      <c r="S71" s="32">
        <v>4</v>
      </c>
      <c r="T71" s="32">
        <v>61800</v>
      </c>
      <c r="U71" s="32">
        <v>15</v>
      </c>
      <c r="V71" s="32">
        <v>30</v>
      </c>
      <c r="W71" s="32">
        <v>279000</v>
      </c>
      <c r="X71" s="32">
        <v>21</v>
      </c>
      <c r="Y71" s="32">
        <v>40</v>
      </c>
      <c r="Z71" s="32">
        <v>186000</v>
      </c>
      <c r="AA71" s="32">
        <v>1</v>
      </c>
      <c r="AB71" s="32">
        <v>10000</v>
      </c>
      <c r="AC71" s="32">
        <v>1</v>
      </c>
      <c r="AD71" s="32">
        <v>25000</v>
      </c>
      <c r="AE71" s="32">
        <v>0</v>
      </c>
      <c r="AF71" s="32">
        <v>0</v>
      </c>
      <c r="AG71" s="32">
        <v>3</v>
      </c>
      <c r="AH71" s="32">
        <v>5730</v>
      </c>
      <c r="AI71" s="32">
        <v>1</v>
      </c>
      <c r="AJ71" s="32">
        <v>9871</v>
      </c>
      <c r="AK71" s="54">
        <f t="shared" si="2"/>
        <v>6</v>
      </c>
      <c r="AL71" s="54">
        <f t="shared" si="2"/>
        <v>50601</v>
      </c>
    </row>
    <row r="72" spans="1:38" s="33" customFormat="1" ht="15" customHeight="1">
      <c r="A72" s="16" t="s">
        <v>65</v>
      </c>
      <c r="B72" s="18" t="s">
        <v>66</v>
      </c>
      <c r="C72" s="28">
        <v>33</v>
      </c>
      <c r="D72" s="28">
        <v>67</v>
      </c>
      <c r="E72" s="28">
        <v>751950</v>
      </c>
      <c r="F72" s="32">
        <v>13</v>
      </c>
      <c r="G72" s="32">
        <v>27</v>
      </c>
      <c r="H72" s="32">
        <v>417150</v>
      </c>
      <c r="I72" s="32">
        <v>16</v>
      </c>
      <c r="J72" s="32">
        <v>32</v>
      </c>
      <c r="K72" s="32">
        <v>297600</v>
      </c>
      <c r="L72" s="32">
        <v>4</v>
      </c>
      <c r="M72" s="32">
        <v>8</v>
      </c>
      <c r="N72" s="32">
        <v>37200</v>
      </c>
      <c r="O72" s="28">
        <v>118</v>
      </c>
      <c r="P72" s="28">
        <v>260</v>
      </c>
      <c r="Q72" s="28">
        <v>2851650</v>
      </c>
      <c r="R72" s="32">
        <v>47</v>
      </c>
      <c r="S72" s="32">
        <v>100</v>
      </c>
      <c r="T72" s="32">
        <v>1545000</v>
      </c>
      <c r="U72" s="32">
        <v>56</v>
      </c>
      <c r="V72" s="32">
        <v>121</v>
      </c>
      <c r="W72" s="32">
        <v>1125300</v>
      </c>
      <c r="X72" s="32">
        <v>15</v>
      </c>
      <c r="Y72" s="32">
        <v>39</v>
      </c>
      <c r="Z72" s="32">
        <v>181350</v>
      </c>
      <c r="AA72" s="32">
        <v>0</v>
      </c>
      <c r="AB72" s="32">
        <v>0</v>
      </c>
      <c r="AC72" s="32">
        <v>1</v>
      </c>
      <c r="AD72" s="32">
        <v>25000</v>
      </c>
      <c r="AE72" s="32">
        <v>1</v>
      </c>
      <c r="AF72" s="32">
        <v>20000</v>
      </c>
      <c r="AG72" s="32">
        <v>0</v>
      </c>
      <c r="AH72" s="32">
        <v>0</v>
      </c>
      <c r="AI72" s="32">
        <v>0</v>
      </c>
      <c r="AJ72" s="32">
        <v>0</v>
      </c>
      <c r="AK72" s="54">
        <f t="shared" si="2"/>
        <v>2</v>
      </c>
      <c r="AL72" s="54">
        <f t="shared" si="2"/>
        <v>45000</v>
      </c>
    </row>
    <row r="73" spans="1:38" s="33" customFormat="1" ht="15" customHeight="1">
      <c r="A73" s="16" t="s">
        <v>67</v>
      </c>
      <c r="B73" s="18" t="s">
        <v>68</v>
      </c>
      <c r="C73" s="28">
        <v>28</v>
      </c>
      <c r="D73" s="28">
        <v>53</v>
      </c>
      <c r="E73" s="28">
        <v>452100</v>
      </c>
      <c r="F73" s="32">
        <v>7</v>
      </c>
      <c r="G73" s="32">
        <v>10</v>
      </c>
      <c r="H73" s="32">
        <v>154500</v>
      </c>
      <c r="I73" s="32">
        <v>9</v>
      </c>
      <c r="J73" s="32">
        <v>21</v>
      </c>
      <c r="K73" s="32">
        <v>195300</v>
      </c>
      <c r="L73" s="32">
        <v>12</v>
      </c>
      <c r="M73" s="32">
        <v>22</v>
      </c>
      <c r="N73" s="32">
        <v>102300</v>
      </c>
      <c r="O73" s="28">
        <v>90</v>
      </c>
      <c r="P73" s="28">
        <v>192</v>
      </c>
      <c r="Q73" s="28">
        <v>1659450</v>
      </c>
      <c r="R73" s="32">
        <v>24</v>
      </c>
      <c r="S73" s="32">
        <v>43</v>
      </c>
      <c r="T73" s="32">
        <v>664350</v>
      </c>
      <c r="U73" s="32">
        <v>23</v>
      </c>
      <c r="V73" s="32">
        <v>65</v>
      </c>
      <c r="W73" s="32">
        <v>604500</v>
      </c>
      <c r="X73" s="32">
        <v>43</v>
      </c>
      <c r="Y73" s="32">
        <v>84</v>
      </c>
      <c r="Z73" s="32">
        <v>390600</v>
      </c>
      <c r="AA73" s="32">
        <v>0</v>
      </c>
      <c r="AB73" s="32">
        <v>0</v>
      </c>
      <c r="AC73" s="32">
        <v>7</v>
      </c>
      <c r="AD73" s="32">
        <v>175000</v>
      </c>
      <c r="AE73" s="32">
        <v>0</v>
      </c>
      <c r="AF73" s="32">
        <v>0</v>
      </c>
      <c r="AG73" s="32">
        <v>36</v>
      </c>
      <c r="AH73" s="32">
        <v>36240</v>
      </c>
      <c r="AI73" s="32">
        <v>24</v>
      </c>
      <c r="AJ73" s="32">
        <v>27404</v>
      </c>
      <c r="AK73" s="54">
        <f t="shared" si="2"/>
        <v>67</v>
      </c>
      <c r="AL73" s="54">
        <f t="shared" si="2"/>
        <v>238644</v>
      </c>
    </row>
    <row r="74" spans="1:38" s="33" customFormat="1" ht="15" customHeight="1">
      <c r="A74" s="16" t="s">
        <v>69</v>
      </c>
      <c r="B74" s="18" t="s">
        <v>70</v>
      </c>
      <c r="C74" s="28">
        <v>0</v>
      </c>
      <c r="D74" s="28">
        <v>0</v>
      </c>
      <c r="E74" s="28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28">
        <v>0</v>
      </c>
      <c r="P74" s="28">
        <v>0</v>
      </c>
      <c r="Q74" s="28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54">
        <f t="shared" si="2"/>
        <v>0</v>
      </c>
      <c r="AL74" s="54">
        <f t="shared" si="2"/>
        <v>0</v>
      </c>
    </row>
    <row r="75" spans="1:38" s="33" customFormat="1" ht="15" customHeight="1">
      <c r="A75" s="17" t="s">
        <v>71</v>
      </c>
      <c r="B75" s="31" t="s">
        <v>72</v>
      </c>
      <c r="C75" s="28">
        <v>0</v>
      </c>
      <c r="D75" s="28">
        <v>0</v>
      </c>
      <c r="E75" s="28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28">
        <v>0</v>
      </c>
      <c r="P75" s="28">
        <v>0</v>
      </c>
      <c r="Q75" s="28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54">
        <f t="shared" si="2"/>
        <v>0</v>
      </c>
      <c r="AL75" s="54">
        <f t="shared" si="2"/>
        <v>0</v>
      </c>
    </row>
    <row r="76" spans="1:38" s="33" customFormat="1" ht="15" customHeight="1">
      <c r="A76" s="17" t="s">
        <v>73</v>
      </c>
      <c r="B76" s="31" t="s">
        <v>74</v>
      </c>
      <c r="C76" s="28">
        <v>0</v>
      </c>
      <c r="D76" s="28">
        <v>0</v>
      </c>
      <c r="E76" s="28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28">
        <v>0</v>
      </c>
      <c r="P76" s="28">
        <v>0</v>
      </c>
      <c r="Q76" s="28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54">
        <f t="shared" si="2"/>
        <v>0</v>
      </c>
      <c r="AL76" s="54">
        <f t="shared" si="2"/>
        <v>0</v>
      </c>
    </row>
    <row r="77" spans="1:43" s="10" customFormat="1" ht="12.75" customHeight="1">
      <c r="A77" s="104" t="s">
        <v>191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64"/>
      <c r="AM77" s="64"/>
      <c r="AN77" s="64"/>
      <c r="AO77" s="64"/>
      <c r="AP77" s="64"/>
      <c r="AQ77" s="64"/>
    </row>
    <row r="78" spans="1:37" s="48" customFormat="1" ht="12" customHeight="1">
      <c r="A78" s="103" t="s">
        <v>75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20"/>
    </row>
    <row r="79" spans="1:37" s="48" customFormat="1" ht="12" customHeight="1">
      <c r="A79" s="106" t="s">
        <v>192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</row>
    <row r="80" spans="1:37" s="48" customFormat="1" ht="12" customHeight="1">
      <c r="A80" s="103" t="s">
        <v>193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20"/>
    </row>
  </sheetData>
  <sheetProtection/>
  <mergeCells count="56">
    <mergeCell ref="A77:AK77"/>
    <mergeCell ref="A79:AK79"/>
    <mergeCell ref="A78:AJ78"/>
    <mergeCell ref="A80:AJ80"/>
    <mergeCell ref="A8:B8"/>
    <mergeCell ref="C5:E5"/>
    <mergeCell ref="F5:H5"/>
    <mergeCell ref="I5:K5"/>
    <mergeCell ref="A4:B7"/>
    <mergeCell ref="C4:N4"/>
    <mergeCell ref="O4:Z4"/>
    <mergeCell ref="U5:W5"/>
    <mergeCell ref="X5:Z5"/>
    <mergeCell ref="AC44:AD44"/>
    <mergeCell ref="AE44:AF44"/>
    <mergeCell ref="L5:N5"/>
    <mergeCell ref="O5:Q5"/>
    <mergeCell ref="R5:T5"/>
    <mergeCell ref="A37:AK37"/>
    <mergeCell ref="A39:AK39"/>
    <mergeCell ref="A38:AJ38"/>
    <mergeCell ref="A40:AJ40"/>
    <mergeCell ref="AG44:AH44"/>
    <mergeCell ref="AI44:AJ44"/>
    <mergeCell ref="AK44:AL44"/>
    <mergeCell ref="C45:E45"/>
    <mergeCell ref="F45:H45"/>
    <mergeCell ref="I45:K45"/>
    <mergeCell ref="L45:N45"/>
    <mergeCell ref="O45:Q45"/>
    <mergeCell ref="R45:T45"/>
    <mergeCell ref="U45:W45"/>
    <mergeCell ref="AC45:AD45"/>
    <mergeCell ref="AE45:AF45"/>
    <mergeCell ref="AG45:AH45"/>
    <mergeCell ref="AI45:AJ45"/>
    <mergeCell ref="AG4:AH4"/>
    <mergeCell ref="A48:B48"/>
    <mergeCell ref="A44:B47"/>
    <mergeCell ref="C44:N44"/>
    <mergeCell ref="O44:Z44"/>
    <mergeCell ref="AA44:AB44"/>
    <mergeCell ref="AC4:AD4"/>
    <mergeCell ref="AE4:AF4"/>
    <mergeCell ref="X45:Z45"/>
    <mergeCell ref="AA45:AB45"/>
    <mergeCell ref="AI4:AJ4"/>
    <mergeCell ref="AK45:AL45"/>
    <mergeCell ref="AK4:AL4"/>
    <mergeCell ref="AA5:AB5"/>
    <mergeCell ref="AC5:AD5"/>
    <mergeCell ref="AE5:AF5"/>
    <mergeCell ref="AG5:AH5"/>
    <mergeCell ref="AI5:AJ5"/>
    <mergeCell ref="AK5:AL5"/>
    <mergeCell ref="AA4:AB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07"/>
  <sheetViews>
    <sheetView zoomScalePageLayoutView="0" workbookViewId="0" topLeftCell="A4">
      <selection activeCell="A81" sqref="A81"/>
    </sheetView>
  </sheetViews>
  <sheetFormatPr defaultColWidth="12" defaultRowHeight="12"/>
  <cols>
    <col min="1" max="1" width="9.83203125" style="2" customWidth="1"/>
    <col min="2" max="2" width="15.83203125" style="2" customWidth="1"/>
    <col min="3" max="3" width="9.83203125" style="2" customWidth="1"/>
    <col min="4" max="4" width="8.83203125" style="2" customWidth="1"/>
    <col min="5" max="5" width="11.66015625" style="2" customWidth="1"/>
    <col min="6" max="6" width="9.83203125" style="2" customWidth="1"/>
    <col min="7" max="7" width="8.83203125" style="2" customWidth="1"/>
    <col min="8" max="8" width="11.66015625" style="2" customWidth="1"/>
    <col min="9" max="9" width="9.83203125" style="2" customWidth="1"/>
    <col min="10" max="10" width="8.83203125" style="2" customWidth="1"/>
    <col min="11" max="11" width="11.66015625" style="2" customWidth="1"/>
    <col min="12" max="12" width="9.83203125" style="2" customWidth="1"/>
    <col min="13" max="13" width="8.83203125" style="2" customWidth="1"/>
    <col min="14" max="14" width="11.66015625" style="2" customWidth="1"/>
    <col min="15" max="15" width="9.83203125" style="2" customWidth="1"/>
    <col min="16" max="16" width="8.83203125" style="2" customWidth="1"/>
    <col min="17" max="17" width="12.33203125" style="2" customWidth="1"/>
    <col min="18" max="18" width="9.83203125" style="2" customWidth="1"/>
    <col min="19" max="19" width="8.83203125" style="2" customWidth="1"/>
    <col min="20" max="20" width="11.66015625" style="2" customWidth="1"/>
    <col min="21" max="21" width="9.83203125" style="2" customWidth="1"/>
    <col min="22" max="22" width="8.83203125" style="2" customWidth="1"/>
    <col min="23" max="23" width="11.66015625" style="2" customWidth="1"/>
    <col min="24" max="24" width="9.83203125" style="2" customWidth="1"/>
    <col min="25" max="25" width="8.83203125" style="2" customWidth="1"/>
    <col min="26" max="26" width="11.6601562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8.83203125" style="2" customWidth="1"/>
    <col min="38" max="38" width="10.83203125" style="2" customWidth="1"/>
    <col min="39" max="42" width="10.33203125" style="2" customWidth="1"/>
    <col min="43" max="16384" width="12" style="2" customWidth="1"/>
  </cols>
  <sheetData>
    <row r="1" spans="1:2" ht="16.5" customHeight="1">
      <c r="A1" s="1" t="s">
        <v>167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113</v>
      </c>
      <c r="D6" s="4" t="s">
        <v>114</v>
      </c>
      <c r="E6" s="4" t="s">
        <v>115</v>
      </c>
      <c r="F6" s="4" t="s">
        <v>113</v>
      </c>
      <c r="G6" s="4" t="s">
        <v>136</v>
      </c>
      <c r="H6" s="4" t="s">
        <v>115</v>
      </c>
      <c r="I6" s="4" t="s">
        <v>113</v>
      </c>
      <c r="J6" s="4" t="s">
        <v>114</v>
      </c>
      <c r="K6" s="4" t="s">
        <v>115</v>
      </c>
      <c r="L6" s="4" t="s">
        <v>113</v>
      </c>
      <c r="M6" s="4" t="s">
        <v>114</v>
      </c>
      <c r="N6" s="4" t="s">
        <v>115</v>
      </c>
      <c r="O6" s="4" t="s">
        <v>113</v>
      </c>
      <c r="P6" s="4" t="s">
        <v>114</v>
      </c>
      <c r="Q6" s="4" t="s">
        <v>115</v>
      </c>
      <c r="R6" s="4" t="s">
        <v>113</v>
      </c>
      <c r="S6" s="4" t="s">
        <v>114</v>
      </c>
      <c r="T6" s="4" t="s">
        <v>115</v>
      </c>
      <c r="U6" s="4" t="s">
        <v>113</v>
      </c>
      <c r="V6" s="4" t="s">
        <v>114</v>
      </c>
      <c r="W6" s="4" t="s">
        <v>115</v>
      </c>
      <c r="X6" s="4" t="s">
        <v>113</v>
      </c>
      <c r="Y6" s="4" t="s">
        <v>114</v>
      </c>
      <c r="Z6" s="4" t="s">
        <v>115</v>
      </c>
      <c r="AA6" s="4" t="s">
        <v>116</v>
      </c>
      <c r="AB6" s="4" t="s">
        <v>115</v>
      </c>
      <c r="AC6" s="4" t="s">
        <v>116</v>
      </c>
      <c r="AD6" s="4" t="s">
        <v>115</v>
      </c>
      <c r="AE6" s="4" t="s">
        <v>116</v>
      </c>
      <c r="AF6" s="4" t="s">
        <v>115</v>
      </c>
      <c r="AG6" s="4" t="s">
        <v>116</v>
      </c>
      <c r="AH6" s="4" t="s">
        <v>115</v>
      </c>
      <c r="AI6" s="4" t="s">
        <v>116</v>
      </c>
      <c r="AJ6" s="4" t="s">
        <v>115</v>
      </c>
      <c r="AK6" s="4" t="s">
        <v>116</v>
      </c>
      <c r="AL6" s="4" t="s">
        <v>115</v>
      </c>
    </row>
    <row r="7" spans="1:38" s="5" customFormat="1" ht="12" customHeight="1">
      <c r="A7" s="114"/>
      <c r="B7" s="115"/>
      <c r="C7" s="49" t="s">
        <v>117</v>
      </c>
      <c r="D7" s="49" t="s">
        <v>118</v>
      </c>
      <c r="E7" s="49" t="s">
        <v>119</v>
      </c>
      <c r="F7" s="49" t="s">
        <v>117</v>
      </c>
      <c r="G7" s="49" t="s">
        <v>118</v>
      </c>
      <c r="H7" s="49" t="s">
        <v>119</v>
      </c>
      <c r="I7" s="49" t="s">
        <v>117</v>
      </c>
      <c r="J7" s="49" t="s">
        <v>118</v>
      </c>
      <c r="K7" s="49" t="s">
        <v>119</v>
      </c>
      <c r="L7" s="49" t="s">
        <v>117</v>
      </c>
      <c r="M7" s="49" t="s">
        <v>118</v>
      </c>
      <c r="N7" s="49" t="s">
        <v>119</v>
      </c>
      <c r="O7" s="49" t="s">
        <v>117</v>
      </c>
      <c r="P7" s="49" t="s">
        <v>118</v>
      </c>
      <c r="Q7" s="49" t="s">
        <v>119</v>
      </c>
      <c r="R7" s="49" t="s">
        <v>117</v>
      </c>
      <c r="S7" s="49" t="s">
        <v>118</v>
      </c>
      <c r="T7" s="49" t="s">
        <v>119</v>
      </c>
      <c r="U7" s="49" t="s">
        <v>117</v>
      </c>
      <c r="V7" s="49" t="s">
        <v>118</v>
      </c>
      <c r="W7" s="49" t="s">
        <v>119</v>
      </c>
      <c r="X7" s="49" t="s">
        <v>117</v>
      </c>
      <c r="Y7" s="49" t="s">
        <v>118</v>
      </c>
      <c r="Z7" s="49" t="s">
        <v>119</v>
      </c>
      <c r="AA7" s="49" t="s">
        <v>135</v>
      </c>
      <c r="AB7" s="49" t="s">
        <v>119</v>
      </c>
      <c r="AC7" s="49" t="s">
        <v>135</v>
      </c>
      <c r="AD7" s="49" t="s">
        <v>119</v>
      </c>
      <c r="AE7" s="49" t="s">
        <v>135</v>
      </c>
      <c r="AF7" s="49" t="s">
        <v>119</v>
      </c>
      <c r="AG7" s="49" t="s">
        <v>135</v>
      </c>
      <c r="AH7" s="49" t="s">
        <v>119</v>
      </c>
      <c r="AI7" s="49" t="s">
        <v>135</v>
      </c>
      <c r="AJ7" s="49" t="s">
        <v>119</v>
      </c>
      <c r="AK7" s="49" t="s">
        <v>135</v>
      </c>
      <c r="AL7" s="49" t="s">
        <v>119</v>
      </c>
    </row>
    <row r="8" spans="1:38" s="10" customFormat="1" ht="12" customHeight="1">
      <c r="A8" s="109" t="s">
        <v>79</v>
      </c>
      <c r="B8" s="116"/>
      <c r="C8" s="21">
        <v>1647</v>
      </c>
      <c r="D8" s="21">
        <v>4208</v>
      </c>
      <c r="E8" s="21">
        <v>36070900</v>
      </c>
      <c r="F8" s="21">
        <v>442</v>
      </c>
      <c r="G8" s="21">
        <v>865</v>
      </c>
      <c r="H8" s="21">
        <v>12785600</v>
      </c>
      <c r="I8" s="21">
        <v>614</v>
      </c>
      <c r="J8" s="21">
        <v>1781</v>
      </c>
      <c r="K8" s="21">
        <v>16030850</v>
      </c>
      <c r="L8" s="21">
        <v>591</v>
      </c>
      <c r="M8" s="21">
        <v>1562</v>
      </c>
      <c r="N8" s="21">
        <v>7254450</v>
      </c>
      <c r="O8" s="21">
        <v>6957</v>
      </c>
      <c r="P8" s="21">
        <v>16941</v>
      </c>
      <c r="Q8" s="21">
        <v>154479100</v>
      </c>
      <c r="R8" s="21">
        <v>2314</v>
      </c>
      <c r="S8" s="21">
        <v>4431</v>
      </c>
      <c r="T8" s="21">
        <v>68390650</v>
      </c>
      <c r="U8" s="21">
        <v>2153</v>
      </c>
      <c r="V8" s="21">
        <v>6118</v>
      </c>
      <c r="W8" s="21">
        <v>56342400</v>
      </c>
      <c r="X8" s="21">
        <v>2490</v>
      </c>
      <c r="Y8" s="21">
        <v>6392</v>
      </c>
      <c r="Z8" s="21">
        <v>29746050</v>
      </c>
      <c r="AA8" s="21">
        <v>52</v>
      </c>
      <c r="AB8" s="21">
        <v>530000</v>
      </c>
      <c r="AC8" s="21">
        <v>97</v>
      </c>
      <c r="AD8" s="21">
        <v>2378600</v>
      </c>
      <c r="AE8" s="21">
        <v>640</v>
      </c>
      <c r="AF8" s="21">
        <v>3699800</v>
      </c>
      <c r="AG8" s="21">
        <v>1693</v>
      </c>
      <c r="AH8" s="21">
        <v>3147463</v>
      </c>
      <c r="AI8" s="21">
        <v>932</v>
      </c>
      <c r="AJ8" s="21">
        <v>2935776</v>
      </c>
      <c r="AK8" s="21">
        <v>3414</v>
      </c>
      <c r="AL8" s="21">
        <v>12691639</v>
      </c>
    </row>
    <row r="9" spans="1:38" s="10" customFormat="1" ht="12" customHeight="1">
      <c r="A9" s="16" t="s">
        <v>76</v>
      </c>
      <c r="B9" s="18" t="s">
        <v>19</v>
      </c>
      <c r="C9" s="21">
        <v>1646</v>
      </c>
      <c r="D9" s="21">
        <v>4206</v>
      </c>
      <c r="E9" s="21">
        <v>36040000</v>
      </c>
      <c r="F9" s="21">
        <v>441</v>
      </c>
      <c r="G9" s="21">
        <v>863</v>
      </c>
      <c r="H9" s="21">
        <v>12754700</v>
      </c>
      <c r="I9" s="21">
        <v>614</v>
      </c>
      <c r="J9" s="21">
        <v>1781</v>
      </c>
      <c r="K9" s="21">
        <v>16030850</v>
      </c>
      <c r="L9" s="21">
        <v>591</v>
      </c>
      <c r="M9" s="21">
        <v>1562</v>
      </c>
      <c r="N9" s="21">
        <v>7254450</v>
      </c>
      <c r="O9" s="21">
        <v>6955</v>
      </c>
      <c r="P9" s="21">
        <v>16937</v>
      </c>
      <c r="Q9" s="21">
        <v>154417300</v>
      </c>
      <c r="R9" s="21">
        <v>2312</v>
      </c>
      <c r="S9" s="21">
        <v>4427</v>
      </c>
      <c r="T9" s="21">
        <v>68328850</v>
      </c>
      <c r="U9" s="21">
        <v>2153</v>
      </c>
      <c r="V9" s="21">
        <v>6118</v>
      </c>
      <c r="W9" s="21">
        <v>56342400</v>
      </c>
      <c r="X9" s="21">
        <v>2490</v>
      </c>
      <c r="Y9" s="21">
        <v>6392</v>
      </c>
      <c r="Z9" s="21">
        <v>29746050</v>
      </c>
      <c r="AA9" s="21">
        <v>52</v>
      </c>
      <c r="AB9" s="21">
        <v>530000</v>
      </c>
      <c r="AC9" s="21">
        <v>97</v>
      </c>
      <c r="AD9" s="21">
        <v>2378600</v>
      </c>
      <c r="AE9" s="21">
        <v>640</v>
      </c>
      <c r="AF9" s="21">
        <v>3699800</v>
      </c>
      <c r="AG9" s="21">
        <v>1692</v>
      </c>
      <c r="AH9" s="21">
        <v>3141423</v>
      </c>
      <c r="AI9" s="21">
        <v>932</v>
      </c>
      <c r="AJ9" s="21">
        <v>2935776</v>
      </c>
      <c r="AK9" s="21">
        <v>3413</v>
      </c>
      <c r="AL9" s="21">
        <v>12685599</v>
      </c>
    </row>
    <row r="10" spans="1:38" s="10" customFormat="1" ht="12" customHeight="1">
      <c r="A10" s="16" t="s">
        <v>20</v>
      </c>
      <c r="B10" s="18" t="s">
        <v>21</v>
      </c>
      <c r="C10" s="21">
        <v>1425</v>
      </c>
      <c r="D10" s="21">
        <v>3683</v>
      </c>
      <c r="E10" s="21">
        <v>30732500</v>
      </c>
      <c r="F10" s="21">
        <v>349</v>
      </c>
      <c r="G10" s="21">
        <v>684</v>
      </c>
      <c r="H10" s="21">
        <v>10038150</v>
      </c>
      <c r="I10" s="21">
        <v>538</v>
      </c>
      <c r="J10" s="21">
        <v>1564</v>
      </c>
      <c r="K10" s="21">
        <v>14030450</v>
      </c>
      <c r="L10" s="21">
        <v>538</v>
      </c>
      <c r="M10" s="21">
        <v>1435</v>
      </c>
      <c r="N10" s="21">
        <v>6663900</v>
      </c>
      <c r="O10" s="21">
        <v>5952</v>
      </c>
      <c r="P10" s="21">
        <v>14571</v>
      </c>
      <c r="Q10" s="21">
        <v>130193950</v>
      </c>
      <c r="R10" s="21">
        <v>1849</v>
      </c>
      <c r="S10" s="21">
        <v>3527</v>
      </c>
      <c r="T10" s="21">
        <v>54437800</v>
      </c>
      <c r="U10" s="21">
        <v>1876</v>
      </c>
      <c r="V10" s="21">
        <v>5329</v>
      </c>
      <c r="W10" s="21">
        <v>49158150</v>
      </c>
      <c r="X10" s="21">
        <v>2227</v>
      </c>
      <c r="Y10" s="21">
        <v>5715</v>
      </c>
      <c r="Z10" s="21">
        <v>26598000</v>
      </c>
      <c r="AA10" s="21">
        <v>47</v>
      </c>
      <c r="AB10" s="21">
        <v>480000</v>
      </c>
      <c r="AC10" s="21">
        <v>77</v>
      </c>
      <c r="AD10" s="21">
        <v>1878600</v>
      </c>
      <c r="AE10" s="21">
        <v>294</v>
      </c>
      <c r="AF10" s="21">
        <v>1233250</v>
      </c>
      <c r="AG10" s="21">
        <v>1319</v>
      </c>
      <c r="AH10" s="21">
        <v>2777315</v>
      </c>
      <c r="AI10" s="21">
        <v>498</v>
      </c>
      <c r="AJ10" s="21">
        <v>2364928</v>
      </c>
      <c r="AK10" s="21">
        <v>2235</v>
      </c>
      <c r="AL10" s="21">
        <v>8734093</v>
      </c>
    </row>
    <row r="11" spans="1:38" ht="12" customHeight="1">
      <c r="A11" s="17" t="s">
        <v>22</v>
      </c>
      <c r="B11" s="19" t="s">
        <v>23</v>
      </c>
      <c r="C11" s="21">
        <v>142</v>
      </c>
      <c r="D11" s="21">
        <v>314</v>
      </c>
      <c r="E11" s="21">
        <v>2838800</v>
      </c>
      <c r="F11" s="22">
        <v>45</v>
      </c>
      <c r="G11" s="22">
        <v>87</v>
      </c>
      <c r="H11" s="22">
        <v>1258950</v>
      </c>
      <c r="I11" s="22">
        <v>50</v>
      </c>
      <c r="J11" s="22">
        <v>121</v>
      </c>
      <c r="K11" s="22">
        <v>1095800</v>
      </c>
      <c r="L11" s="22">
        <v>47</v>
      </c>
      <c r="M11" s="22">
        <v>106</v>
      </c>
      <c r="N11" s="22">
        <v>484050</v>
      </c>
      <c r="O11" s="21">
        <v>413</v>
      </c>
      <c r="P11" s="21">
        <v>817</v>
      </c>
      <c r="Q11" s="21">
        <v>8221500</v>
      </c>
      <c r="R11" s="22">
        <v>172</v>
      </c>
      <c r="S11" s="22">
        <v>294</v>
      </c>
      <c r="T11" s="22">
        <v>4591500</v>
      </c>
      <c r="U11" s="22">
        <v>113</v>
      </c>
      <c r="V11" s="22">
        <v>248</v>
      </c>
      <c r="W11" s="22">
        <v>2328000</v>
      </c>
      <c r="X11" s="22">
        <v>128</v>
      </c>
      <c r="Y11" s="22">
        <v>275</v>
      </c>
      <c r="Z11" s="22">
        <v>1302000</v>
      </c>
      <c r="AA11" s="22">
        <v>1</v>
      </c>
      <c r="AB11" s="22">
        <v>10000</v>
      </c>
      <c r="AC11" s="22">
        <v>1</v>
      </c>
      <c r="AD11" s="22">
        <v>25000</v>
      </c>
      <c r="AE11" s="22">
        <v>2</v>
      </c>
      <c r="AF11" s="22">
        <v>123600</v>
      </c>
      <c r="AG11" s="22">
        <v>30</v>
      </c>
      <c r="AH11" s="22">
        <v>72297</v>
      </c>
      <c r="AI11" s="22">
        <v>40</v>
      </c>
      <c r="AJ11" s="22">
        <v>161161</v>
      </c>
      <c r="AK11" s="22">
        <v>74</v>
      </c>
      <c r="AL11" s="22">
        <v>392058</v>
      </c>
    </row>
    <row r="12" spans="1:38" ht="12" customHeight="1">
      <c r="A12" s="17" t="s">
        <v>24</v>
      </c>
      <c r="B12" s="19" t="s">
        <v>25</v>
      </c>
      <c r="C12" s="21">
        <v>63</v>
      </c>
      <c r="D12" s="21">
        <v>175</v>
      </c>
      <c r="E12" s="21">
        <v>1663450</v>
      </c>
      <c r="F12" s="22">
        <v>21</v>
      </c>
      <c r="G12" s="22">
        <v>51</v>
      </c>
      <c r="H12" s="22">
        <v>729150</v>
      </c>
      <c r="I12" s="22">
        <v>29</v>
      </c>
      <c r="J12" s="22">
        <v>82</v>
      </c>
      <c r="K12" s="22">
        <v>739000</v>
      </c>
      <c r="L12" s="22">
        <v>13</v>
      </c>
      <c r="M12" s="22">
        <v>42</v>
      </c>
      <c r="N12" s="22">
        <v>195300</v>
      </c>
      <c r="O12" s="21">
        <v>318</v>
      </c>
      <c r="P12" s="21">
        <v>826</v>
      </c>
      <c r="Q12" s="21">
        <v>7389300</v>
      </c>
      <c r="R12" s="22">
        <v>104</v>
      </c>
      <c r="S12" s="22">
        <v>208</v>
      </c>
      <c r="T12" s="22">
        <v>3176400</v>
      </c>
      <c r="U12" s="22">
        <v>100</v>
      </c>
      <c r="V12" s="22">
        <v>288</v>
      </c>
      <c r="W12" s="22">
        <v>2678400</v>
      </c>
      <c r="X12" s="22">
        <v>114</v>
      </c>
      <c r="Y12" s="22">
        <v>330</v>
      </c>
      <c r="Z12" s="22">
        <v>1534500</v>
      </c>
      <c r="AA12" s="22">
        <v>4</v>
      </c>
      <c r="AB12" s="22">
        <v>50000</v>
      </c>
      <c r="AC12" s="22">
        <v>2</v>
      </c>
      <c r="AD12" s="22">
        <v>50000</v>
      </c>
      <c r="AE12" s="15" t="s">
        <v>28</v>
      </c>
      <c r="AF12" s="15" t="s">
        <v>28</v>
      </c>
      <c r="AG12" s="22">
        <v>115</v>
      </c>
      <c r="AH12" s="22">
        <v>235271</v>
      </c>
      <c r="AI12" s="22">
        <v>94</v>
      </c>
      <c r="AJ12" s="22">
        <v>475857</v>
      </c>
      <c r="AK12" s="22">
        <v>215</v>
      </c>
      <c r="AL12" s="22">
        <v>811128</v>
      </c>
    </row>
    <row r="13" spans="1:38" ht="12" customHeight="1">
      <c r="A13" s="17" t="s">
        <v>26</v>
      </c>
      <c r="B13" s="19" t="s">
        <v>27</v>
      </c>
      <c r="C13" s="21">
        <v>73</v>
      </c>
      <c r="D13" s="21">
        <v>187</v>
      </c>
      <c r="E13" s="21">
        <v>1740000</v>
      </c>
      <c r="F13" s="22">
        <v>24</v>
      </c>
      <c r="G13" s="22">
        <v>45</v>
      </c>
      <c r="H13" s="22">
        <v>665850</v>
      </c>
      <c r="I13" s="22">
        <v>28</v>
      </c>
      <c r="J13" s="22">
        <v>89</v>
      </c>
      <c r="K13" s="22">
        <v>827700</v>
      </c>
      <c r="L13" s="22">
        <v>21</v>
      </c>
      <c r="M13" s="22">
        <v>53</v>
      </c>
      <c r="N13" s="22">
        <v>246450</v>
      </c>
      <c r="O13" s="21">
        <v>262</v>
      </c>
      <c r="P13" s="21">
        <v>657</v>
      </c>
      <c r="Q13" s="21">
        <v>6760500</v>
      </c>
      <c r="R13" s="22">
        <v>111</v>
      </c>
      <c r="S13" s="22">
        <v>229</v>
      </c>
      <c r="T13" s="22">
        <v>3519450</v>
      </c>
      <c r="U13" s="22">
        <v>91</v>
      </c>
      <c r="V13" s="22">
        <v>274</v>
      </c>
      <c r="W13" s="22">
        <v>2524950</v>
      </c>
      <c r="X13" s="22">
        <v>60</v>
      </c>
      <c r="Y13" s="22">
        <v>154</v>
      </c>
      <c r="Z13" s="22">
        <v>716100</v>
      </c>
      <c r="AA13" s="22">
        <v>1</v>
      </c>
      <c r="AB13" s="22">
        <v>10000</v>
      </c>
      <c r="AC13" s="22">
        <v>4</v>
      </c>
      <c r="AD13" s="22">
        <v>100000</v>
      </c>
      <c r="AE13" s="15" t="s">
        <v>28</v>
      </c>
      <c r="AF13" s="15" t="s">
        <v>28</v>
      </c>
      <c r="AG13" s="22">
        <v>68</v>
      </c>
      <c r="AH13" s="22">
        <v>170684</v>
      </c>
      <c r="AI13" s="22">
        <v>7</v>
      </c>
      <c r="AJ13" s="22">
        <v>33059</v>
      </c>
      <c r="AK13" s="22">
        <v>80</v>
      </c>
      <c r="AL13" s="22">
        <v>313743</v>
      </c>
    </row>
    <row r="14" spans="1:38" ht="12" customHeight="1">
      <c r="A14" s="17" t="s">
        <v>29</v>
      </c>
      <c r="B14" s="19" t="s">
        <v>30</v>
      </c>
      <c r="C14" s="21">
        <v>48</v>
      </c>
      <c r="D14" s="21">
        <v>131</v>
      </c>
      <c r="E14" s="21">
        <v>1238700</v>
      </c>
      <c r="F14" s="22">
        <v>20</v>
      </c>
      <c r="G14" s="22">
        <v>43</v>
      </c>
      <c r="H14" s="22">
        <v>644750</v>
      </c>
      <c r="I14" s="22">
        <v>12</v>
      </c>
      <c r="J14" s="22">
        <v>41</v>
      </c>
      <c r="K14" s="22">
        <v>375400</v>
      </c>
      <c r="L14" s="22">
        <v>16</v>
      </c>
      <c r="M14" s="22">
        <v>47</v>
      </c>
      <c r="N14" s="22">
        <v>218550</v>
      </c>
      <c r="O14" s="21">
        <v>126</v>
      </c>
      <c r="P14" s="21">
        <v>363</v>
      </c>
      <c r="Q14" s="21">
        <v>3393600</v>
      </c>
      <c r="R14" s="22">
        <v>49</v>
      </c>
      <c r="S14" s="22">
        <v>111</v>
      </c>
      <c r="T14" s="22">
        <v>1668450</v>
      </c>
      <c r="U14" s="22">
        <v>37</v>
      </c>
      <c r="V14" s="22">
        <v>132</v>
      </c>
      <c r="W14" s="22">
        <v>1167150</v>
      </c>
      <c r="X14" s="22">
        <v>40</v>
      </c>
      <c r="Y14" s="22">
        <v>120</v>
      </c>
      <c r="Z14" s="22">
        <v>558000</v>
      </c>
      <c r="AA14" s="15" t="s">
        <v>28</v>
      </c>
      <c r="AB14" s="15" t="s">
        <v>28</v>
      </c>
      <c r="AC14" s="22">
        <v>1</v>
      </c>
      <c r="AD14" s="22">
        <v>25000</v>
      </c>
      <c r="AE14" s="15" t="s">
        <v>28</v>
      </c>
      <c r="AF14" s="15" t="s">
        <v>28</v>
      </c>
      <c r="AG14" s="22">
        <v>59</v>
      </c>
      <c r="AH14" s="22">
        <v>174078</v>
      </c>
      <c r="AI14" s="22">
        <v>19</v>
      </c>
      <c r="AJ14" s="22">
        <v>135779</v>
      </c>
      <c r="AK14" s="22">
        <v>79</v>
      </c>
      <c r="AL14" s="22">
        <v>334857</v>
      </c>
    </row>
    <row r="15" spans="1:38" ht="12" customHeight="1">
      <c r="A15" s="17" t="s">
        <v>31</v>
      </c>
      <c r="B15" s="19" t="s">
        <v>32</v>
      </c>
      <c r="C15" s="21">
        <v>35</v>
      </c>
      <c r="D15" s="21">
        <v>91</v>
      </c>
      <c r="E15" s="21">
        <v>530100</v>
      </c>
      <c r="F15" s="15" t="s">
        <v>28</v>
      </c>
      <c r="G15" s="15" t="s">
        <v>28</v>
      </c>
      <c r="H15" s="15" t="s">
        <v>28</v>
      </c>
      <c r="I15" s="22">
        <v>10</v>
      </c>
      <c r="J15" s="22">
        <v>23</v>
      </c>
      <c r="K15" s="22">
        <v>213900</v>
      </c>
      <c r="L15" s="22">
        <v>25</v>
      </c>
      <c r="M15" s="22">
        <v>68</v>
      </c>
      <c r="N15" s="22">
        <v>316200</v>
      </c>
      <c r="O15" s="21">
        <v>242</v>
      </c>
      <c r="P15" s="21">
        <v>501</v>
      </c>
      <c r="Q15" s="21">
        <v>4327200</v>
      </c>
      <c r="R15" s="22">
        <v>88</v>
      </c>
      <c r="S15" s="22">
        <v>132</v>
      </c>
      <c r="T15" s="22">
        <v>2039400</v>
      </c>
      <c r="U15" s="22">
        <v>51</v>
      </c>
      <c r="V15" s="22">
        <v>123</v>
      </c>
      <c r="W15" s="22">
        <v>1143900</v>
      </c>
      <c r="X15" s="22">
        <v>103</v>
      </c>
      <c r="Y15" s="22">
        <v>246</v>
      </c>
      <c r="Z15" s="22">
        <v>1143900</v>
      </c>
      <c r="AA15" s="22">
        <v>2</v>
      </c>
      <c r="AB15" s="22">
        <v>20000</v>
      </c>
      <c r="AC15" s="22">
        <v>4</v>
      </c>
      <c r="AD15" s="22">
        <v>100000</v>
      </c>
      <c r="AE15" s="22">
        <v>3</v>
      </c>
      <c r="AF15" s="22">
        <v>10000</v>
      </c>
      <c r="AG15" s="22">
        <v>50</v>
      </c>
      <c r="AH15" s="22">
        <v>75764</v>
      </c>
      <c r="AI15" s="22">
        <v>12</v>
      </c>
      <c r="AJ15" s="22">
        <v>117840</v>
      </c>
      <c r="AK15" s="22">
        <v>71</v>
      </c>
      <c r="AL15" s="22">
        <v>323604</v>
      </c>
    </row>
    <row r="16" spans="1:38" ht="12" customHeight="1">
      <c r="A16" s="17" t="s">
        <v>33</v>
      </c>
      <c r="B16" s="19" t="s">
        <v>34</v>
      </c>
      <c r="C16" s="21">
        <v>103</v>
      </c>
      <c r="D16" s="21">
        <v>320</v>
      </c>
      <c r="E16" s="21">
        <v>2692150</v>
      </c>
      <c r="F16" s="22">
        <v>21</v>
      </c>
      <c r="G16" s="22">
        <v>47</v>
      </c>
      <c r="H16" s="22">
        <v>716350</v>
      </c>
      <c r="I16" s="22">
        <v>46</v>
      </c>
      <c r="J16" s="22">
        <v>159</v>
      </c>
      <c r="K16" s="22">
        <v>1445700</v>
      </c>
      <c r="L16" s="22">
        <v>36</v>
      </c>
      <c r="M16" s="22">
        <v>114</v>
      </c>
      <c r="N16" s="22">
        <v>530100</v>
      </c>
      <c r="O16" s="21">
        <v>406</v>
      </c>
      <c r="P16" s="21">
        <v>1196</v>
      </c>
      <c r="Q16" s="21">
        <v>11111850</v>
      </c>
      <c r="R16" s="22">
        <v>129</v>
      </c>
      <c r="S16" s="22">
        <v>281</v>
      </c>
      <c r="T16" s="22">
        <v>4341450</v>
      </c>
      <c r="U16" s="22">
        <v>157</v>
      </c>
      <c r="V16" s="22">
        <v>541</v>
      </c>
      <c r="W16" s="22">
        <v>5031300</v>
      </c>
      <c r="X16" s="22">
        <v>120</v>
      </c>
      <c r="Y16" s="22">
        <v>374</v>
      </c>
      <c r="Z16" s="22">
        <v>1739100</v>
      </c>
      <c r="AA16" s="22">
        <v>5</v>
      </c>
      <c r="AB16" s="22">
        <v>50000</v>
      </c>
      <c r="AC16" s="22">
        <v>5</v>
      </c>
      <c r="AD16" s="22">
        <v>125000</v>
      </c>
      <c r="AE16" s="22">
        <v>6</v>
      </c>
      <c r="AF16" s="22">
        <v>45000</v>
      </c>
      <c r="AG16" s="22">
        <v>77</v>
      </c>
      <c r="AH16" s="22">
        <v>207076</v>
      </c>
      <c r="AI16" s="22">
        <v>2</v>
      </c>
      <c r="AJ16" s="22">
        <v>31820</v>
      </c>
      <c r="AK16" s="22">
        <v>95</v>
      </c>
      <c r="AL16" s="22">
        <v>458896</v>
      </c>
    </row>
    <row r="17" spans="1:38" ht="12" customHeight="1">
      <c r="A17" s="17" t="s">
        <v>35</v>
      </c>
      <c r="B17" s="19" t="s">
        <v>36</v>
      </c>
      <c r="C17" s="21">
        <v>105</v>
      </c>
      <c r="D17" s="21">
        <v>208</v>
      </c>
      <c r="E17" s="21">
        <v>1659350</v>
      </c>
      <c r="F17" s="22">
        <v>12</v>
      </c>
      <c r="G17" s="22">
        <v>23</v>
      </c>
      <c r="H17" s="22">
        <v>348050</v>
      </c>
      <c r="I17" s="22">
        <v>47</v>
      </c>
      <c r="J17" s="22">
        <v>97</v>
      </c>
      <c r="K17" s="22">
        <v>902100</v>
      </c>
      <c r="L17" s="22">
        <v>46</v>
      </c>
      <c r="M17" s="22">
        <v>88</v>
      </c>
      <c r="N17" s="22">
        <v>409200</v>
      </c>
      <c r="O17" s="21">
        <v>537</v>
      </c>
      <c r="P17" s="21">
        <v>1007</v>
      </c>
      <c r="Q17" s="21">
        <v>8347950</v>
      </c>
      <c r="R17" s="22">
        <v>80</v>
      </c>
      <c r="S17" s="22">
        <v>128</v>
      </c>
      <c r="T17" s="22">
        <v>1949550</v>
      </c>
      <c r="U17" s="22">
        <v>248</v>
      </c>
      <c r="V17" s="22">
        <v>491</v>
      </c>
      <c r="W17" s="22">
        <v>4594200</v>
      </c>
      <c r="X17" s="22">
        <v>209</v>
      </c>
      <c r="Y17" s="22">
        <v>388</v>
      </c>
      <c r="Z17" s="22">
        <v>1804200</v>
      </c>
      <c r="AA17" s="22">
        <v>1</v>
      </c>
      <c r="AB17" s="22">
        <v>10000</v>
      </c>
      <c r="AC17" s="22">
        <v>8</v>
      </c>
      <c r="AD17" s="22">
        <v>200000</v>
      </c>
      <c r="AE17" s="15" t="s">
        <v>28</v>
      </c>
      <c r="AF17" s="15" t="s">
        <v>28</v>
      </c>
      <c r="AG17" s="22">
        <v>52</v>
      </c>
      <c r="AH17" s="22">
        <v>120884</v>
      </c>
      <c r="AI17" s="22">
        <v>25</v>
      </c>
      <c r="AJ17" s="22">
        <v>271524</v>
      </c>
      <c r="AK17" s="22">
        <v>86</v>
      </c>
      <c r="AL17" s="22">
        <v>602408</v>
      </c>
    </row>
    <row r="18" spans="1:38" ht="12" customHeight="1">
      <c r="A18" s="17" t="s">
        <v>37</v>
      </c>
      <c r="B18" s="19" t="s">
        <v>38</v>
      </c>
      <c r="C18" s="21">
        <v>76</v>
      </c>
      <c r="D18" s="21">
        <v>222</v>
      </c>
      <c r="E18" s="21">
        <v>1827850</v>
      </c>
      <c r="F18" s="22">
        <v>17</v>
      </c>
      <c r="G18" s="22">
        <v>34</v>
      </c>
      <c r="H18" s="22">
        <v>476300</v>
      </c>
      <c r="I18" s="22">
        <v>34</v>
      </c>
      <c r="J18" s="22">
        <v>109</v>
      </c>
      <c r="K18" s="22">
        <v>984200</v>
      </c>
      <c r="L18" s="22">
        <v>25</v>
      </c>
      <c r="M18" s="22">
        <v>79</v>
      </c>
      <c r="N18" s="22">
        <v>367350</v>
      </c>
      <c r="O18" s="21">
        <v>286</v>
      </c>
      <c r="P18" s="21">
        <v>762</v>
      </c>
      <c r="Q18" s="21">
        <v>6862500</v>
      </c>
      <c r="R18" s="22">
        <v>95</v>
      </c>
      <c r="S18" s="22">
        <v>173</v>
      </c>
      <c r="T18" s="22">
        <v>2672850</v>
      </c>
      <c r="U18" s="22">
        <v>87</v>
      </c>
      <c r="V18" s="22">
        <v>312</v>
      </c>
      <c r="W18" s="22">
        <v>2901600</v>
      </c>
      <c r="X18" s="22">
        <v>104</v>
      </c>
      <c r="Y18" s="22">
        <v>277</v>
      </c>
      <c r="Z18" s="22">
        <v>1288050</v>
      </c>
      <c r="AA18" s="22">
        <v>1</v>
      </c>
      <c r="AB18" s="22">
        <v>10000</v>
      </c>
      <c r="AC18" s="22">
        <v>1</v>
      </c>
      <c r="AD18" s="22">
        <v>25000</v>
      </c>
      <c r="AE18" s="15" t="s">
        <v>28</v>
      </c>
      <c r="AF18" s="15" t="s">
        <v>28</v>
      </c>
      <c r="AG18" s="22">
        <v>52</v>
      </c>
      <c r="AH18" s="22">
        <v>77161</v>
      </c>
      <c r="AI18" s="22">
        <v>57</v>
      </c>
      <c r="AJ18" s="22">
        <v>140051</v>
      </c>
      <c r="AK18" s="22">
        <v>111</v>
      </c>
      <c r="AL18" s="22">
        <v>252212</v>
      </c>
    </row>
    <row r="19" spans="1:38" ht="12" customHeight="1">
      <c r="A19" s="17" t="s">
        <v>39</v>
      </c>
      <c r="B19" s="19" t="s">
        <v>40</v>
      </c>
      <c r="C19" s="21">
        <v>122</v>
      </c>
      <c r="D19" s="21">
        <v>341</v>
      </c>
      <c r="E19" s="21">
        <v>2598150</v>
      </c>
      <c r="F19" s="22">
        <v>18</v>
      </c>
      <c r="G19" s="22">
        <v>29</v>
      </c>
      <c r="H19" s="22">
        <v>448050</v>
      </c>
      <c r="I19" s="22">
        <v>52</v>
      </c>
      <c r="J19" s="22">
        <v>158</v>
      </c>
      <c r="K19" s="22">
        <v>1434000</v>
      </c>
      <c r="L19" s="22">
        <v>52</v>
      </c>
      <c r="M19" s="22">
        <v>154</v>
      </c>
      <c r="N19" s="22">
        <v>716100</v>
      </c>
      <c r="O19" s="21">
        <v>389</v>
      </c>
      <c r="P19" s="21">
        <v>1004</v>
      </c>
      <c r="Q19" s="21">
        <v>8840950</v>
      </c>
      <c r="R19" s="22">
        <v>119</v>
      </c>
      <c r="S19" s="22">
        <v>212</v>
      </c>
      <c r="T19" s="22">
        <v>3265600</v>
      </c>
      <c r="U19" s="22">
        <v>132</v>
      </c>
      <c r="V19" s="22">
        <v>407</v>
      </c>
      <c r="W19" s="22">
        <v>3785100</v>
      </c>
      <c r="X19" s="22">
        <v>138</v>
      </c>
      <c r="Y19" s="22">
        <v>385</v>
      </c>
      <c r="Z19" s="22">
        <v>1790250</v>
      </c>
      <c r="AA19" s="22">
        <v>4</v>
      </c>
      <c r="AB19" s="22">
        <v>40000</v>
      </c>
      <c r="AC19" s="22">
        <v>9</v>
      </c>
      <c r="AD19" s="22">
        <v>225000</v>
      </c>
      <c r="AE19" s="22">
        <v>59</v>
      </c>
      <c r="AF19" s="22">
        <v>188600</v>
      </c>
      <c r="AG19" s="22">
        <v>77</v>
      </c>
      <c r="AH19" s="22">
        <v>111588</v>
      </c>
      <c r="AI19" s="22">
        <v>8</v>
      </c>
      <c r="AJ19" s="22">
        <v>38679</v>
      </c>
      <c r="AK19" s="22">
        <v>157</v>
      </c>
      <c r="AL19" s="22">
        <v>603867</v>
      </c>
    </row>
    <row r="20" spans="1:38" ht="12" customHeight="1">
      <c r="A20" s="17" t="s">
        <v>41</v>
      </c>
      <c r="B20" s="19" t="s">
        <v>42</v>
      </c>
      <c r="C20" s="21">
        <v>125</v>
      </c>
      <c r="D20" s="21">
        <v>347</v>
      </c>
      <c r="E20" s="21">
        <v>3126600</v>
      </c>
      <c r="F20" s="22">
        <v>28</v>
      </c>
      <c r="G20" s="22">
        <v>57</v>
      </c>
      <c r="H20" s="22">
        <v>880650</v>
      </c>
      <c r="I20" s="22">
        <v>66</v>
      </c>
      <c r="J20" s="22">
        <v>193</v>
      </c>
      <c r="K20" s="22">
        <v>1794900</v>
      </c>
      <c r="L20" s="22">
        <v>31</v>
      </c>
      <c r="M20" s="22">
        <v>97</v>
      </c>
      <c r="N20" s="22">
        <v>451050</v>
      </c>
      <c r="O20" s="21">
        <v>429</v>
      </c>
      <c r="P20" s="21">
        <v>1136</v>
      </c>
      <c r="Q20" s="21">
        <v>10546950</v>
      </c>
      <c r="R20" s="22">
        <v>137</v>
      </c>
      <c r="S20" s="22">
        <v>295</v>
      </c>
      <c r="T20" s="22">
        <v>4557750</v>
      </c>
      <c r="U20" s="22">
        <v>160</v>
      </c>
      <c r="V20" s="22">
        <v>447</v>
      </c>
      <c r="W20" s="22">
        <v>4157100</v>
      </c>
      <c r="X20" s="22">
        <v>132</v>
      </c>
      <c r="Y20" s="22">
        <v>394</v>
      </c>
      <c r="Z20" s="22">
        <v>1832100</v>
      </c>
      <c r="AA20" s="22">
        <v>4</v>
      </c>
      <c r="AB20" s="22">
        <v>40000</v>
      </c>
      <c r="AC20" s="22">
        <v>12</v>
      </c>
      <c r="AD20" s="22">
        <v>300000</v>
      </c>
      <c r="AE20" s="22">
        <v>3</v>
      </c>
      <c r="AF20" s="22">
        <v>23750</v>
      </c>
      <c r="AG20" s="22">
        <v>46</v>
      </c>
      <c r="AH20" s="22">
        <v>133202</v>
      </c>
      <c r="AI20" s="22">
        <v>24</v>
      </c>
      <c r="AJ20" s="22">
        <v>72958</v>
      </c>
      <c r="AK20" s="22">
        <v>89</v>
      </c>
      <c r="AL20" s="22">
        <v>569910</v>
      </c>
    </row>
    <row r="21" spans="1:38" ht="12" customHeight="1">
      <c r="A21" s="17" t="s">
        <v>43</v>
      </c>
      <c r="B21" s="19" t="s">
        <v>44</v>
      </c>
      <c r="C21" s="21">
        <v>137</v>
      </c>
      <c r="D21" s="21">
        <v>371</v>
      </c>
      <c r="E21" s="21">
        <v>2714750</v>
      </c>
      <c r="F21" s="22">
        <v>36</v>
      </c>
      <c r="G21" s="22">
        <v>66</v>
      </c>
      <c r="H21" s="22">
        <v>913400</v>
      </c>
      <c r="I21" s="22">
        <v>46</v>
      </c>
      <c r="J21" s="22">
        <v>153</v>
      </c>
      <c r="K21" s="22">
        <v>1094550</v>
      </c>
      <c r="L21" s="22">
        <v>55</v>
      </c>
      <c r="M21" s="22">
        <v>152</v>
      </c>
      <c r="N21" s="22">
        <v>706800</v>
      </c>
      <c r="O21" s="21">
        <v>478</v>
      </c>
      <c r="P21" s="21">
        <v>1277</v>
      </c>
      <c r="Q21" s="21">
        <v>10733400</v>
      </c>
      <c r="R21" s="22">
        <v>155</v>
      </c>
      <c r="S21" s="22">
        <v>286</v>
      </c>
      <c r="T21" s="22">
        <v>4390800</v>
      </c>
      <c r="U21" s="22">
        <v>131</v>
      </c>
      <c r="V21" s="22">
        <v>438</v>
      </c>
      <c r="W21" s="22">
        <v>3771150</v>
      </c>
      <c r="X21" s="22">
        <v>192</v>
      </c>
      <c r="Y21" s="22">
        <v>553</v>
      </c>
      <c r="Z21" s="22">
        <v>2571450</v>
      </c>
      <c r="AA21" s="22">
        <v>8</v>
      </c>
      <c r="AB21" s="22">
        <v>80000</v>
      </c>
      <c r="AC21" s="22">
        <v>5</v>
      </c>
      <c r="AD21" s="22">
        <v>125000</v>
      </c>
      <c r="AE21" s="22">
        <v>58</v>
      </c>
      <c r="AF21" s="22">
        <v>179000</v>
      </c>
      <c r="AG21" s="22">
        <v>154</v>
      </c>
      <c r="AH21" s="22">
        <v>340976</v>
      </c>
      <c r="AI21" s="22">
        <v>78</v>
      </c>
      <c r="AJ21" s="22">
        <v>330243</v>
      </c>
      <c r="AK21" s="22">
        <v>303</v>
      </c>
      <c r="AL21" s="22">
        <v>1055219</v>
      </c>
    </row>
    <row r="22" spans="1:38" ht="12" customHeight="1">
      <c r="A22" s="17" t="s">
        <v>45</v>
      </c>
      <c r="B22" s="19" t="s">
        <v>46</v>
      </c>
      <c r="C22" s="21">
        <v>97</v>
      </c>
      <c r="D22" s="21">
        <v>209</v>
      </c>
      <c r="E22" s="21">
        <v>1845400</v>
      </c>
      <c r="F22" s="22">
        <v>35</v>
      </c>
      <c r="G22" s="22">
        <v>55</v>
      </c>
      <c r="H22" s="22">
        <v>782150</v>
      </c>
      <c r="I22" s="22">
        <v>31</v>
      </c>
      <c r="J22" s="22">
        <v>81</v>
      </c>
      <c r="K22" s="22">
        <v>723800</v>
      </c>
      <c r="L22" s="22">
        <v>31</v>
      </c>
      <c r="M22" s="22">
        <v>73</v>
      </c>
      <c r="N22" s="22">
        <v>339450</v>
      </c>
      <c r="O22" s="21">
        <v>354</v>
      </c>
      <c r="P22" s="21">
        <v>763</v>
      </c>
      <c r="Q22" s="21">
        <v>7020900</v>
      </c>
      <c r="R22" s="22">
        <v>122</v>
      </c>
      <c r="S22" s="22">
        <v>193</v>
      </c>
      <c r="T22" s="22">
        <v>3012600</v>
      </c>
      <c r="U22" s="22">
        <v>105</v>
      </c>
      <c r="V22" s="22">
        <v>274</v>
      </c>
      <c r="W22" s="22">
        <v>2631900</v>
      </c>
      <c r="X22" s="22">
        <v>127</v>
      </c>
      <c r="Y22" s="22">
        <v>296</v>
      </c>
      <c r="Z22" s="22">
        <v>1376400</v>
      </c>
      <c r="AA22" s="15" t="s">
        <v>28</v>
      </c>
      <c r="AB22" s="15" t="s">
        <v>28</v>
      </c>
      <c r="AC22" s="22">
        <v>10</v>
      </c>
      <c r="AD22" s="22">
        <v>250000</v>
      </c>
      <c r="AE22" s="22">
        <v>42</v>
      </c>
      <c r="AF22" s="22">
        <v>83600</v>
      </c>
      <c r="AG22" s="22">
        <v>181</v>
      </c>
      <c r="AH22" s="22">
        <v>213106</v>
      </c>
      <c r="AI22" s="22">
        <v>29</v>
      </c>
      <c r="AJ22" s="22">
        <v>226609</v>
      </c>
      <c r="AK22" s="22">
        <v>262</v>
      </c>
      <c r="AL22" s="22">
        <v>773315</v>
      </c>
    </row>
    <row r="23" spans="1:38" ht="12" customHeight="1">
      <c r="A23" s="17" t="s">
        <v>47</v>
      </c>
      <c r="B23" s="19" t="s">
        <v>48</v>
      </c>
      <c r="C23" s="21">
        <v>36</v>
      </c>
      <c r="D23" s="21">
        <v>70</v>
      </c>
      <c r="E23" s="21">
        <v>514200</v>
      </c>
      <c r="F23" s="22">
        <v>4</v>
      </c>
      <c r="G23" s="22">
        <v>8</v>
      </c>
      <c r="H23" s="22">
        <v>123600</v>
      </c>
      <c r="I23" s="22">
        <v>10</v>
      </c>
      <c r="J23" s="22">
        <v>22</v>
      </c>
      <c r="K23" s="22">
        <v>204600</v>
      </c>
      <c r="L23" s="22">
        <v>22</v>
      </c>
      <c r="M23" s="22">
        <v>40</v>
      </c>
      <c r="N23" s="22">
        <v>186000</v>
      </c>
      <c r="O23" s="21">
        <v>557</v>
      </c>
      <c r="P23" s="21">
        <v>1205</v>
      </c>
      <c r="Q23" s="21">
        <v>9969900</v>
      </c>
      <c r="R23" s="22">
        <v>135</v>
      </c>
      <c r="S23" s="22">
        <v>242</v>
      </c>
      <c r="T23" s="22">
        <v>3738900</v>
      </c>
      <c r="U23" s="22">
        <v>142</v>
      </c>
      <c r="V23" s="22">
        <v>377</v>
      </c>
      <c r="W23" s="22">
        <v>3506100</v>
      </c>
      <c r="X23" s="22">
        <v>280</v>
      </c>
      <c r="Y23" s="22">
        <v>586</v>
      </c>
      <c r="Z23" s="22">
        <v>2724900</v>
      </c>
      <c r="AA23" s="22">
        <v>2</v>
      </c>
      <c r="AB23" s="22">
        <v>20000</v>
      </c>
      <c r="AC23" s="15" t="s">
        <v>28</v>
      </c>
      <c r="AD23" s="15" t="s">
        <v>28</v>
      </c>
      <c r="AE23" s="22">
        <v>113</v>
      </c>
      <c r="AF23" s="22">
        <v>516000</v>
      </c>
      <c r="AG23" s="22">
        <v>118</v>
      </c>
      <c r="AH23" s="22">
        <v>339982</v>
      </c>
      <c r="AI23" s="15" t="s">
        <v>28</v>
      </c>
      <c r="AJ23" s="15" t="s">
        <v>28</v>
      </c>
      <c r="AK23" s="22">
        <v>233</v>
      </c>
      <c r="AL23" s="22">
        <v>875982</v>
      </c>
    </row>
    <row r="24" spans="1:38" ht="12" customHeight="1">
      <c r="A24" s="17" t="s">
        <v>49</v>
      </c>
      <c r="B24" s="19" t="s">
        <v>50</v>
      </c>
      <c r="C24" s="21">
        <v>97</v>
      </c>
      <c r="D24" s="21">
        <v>262</v>
      </c>
      <c r="E24" s="21">
        <v>1764600</v>
      </c>
      <c r="F24" s="22">
        <v>13</v>
      </c>
      <c r="G24" s="22">
        <v>17</v>
      </c>
      <c r="H24" s="22">
        <v>262650</v>
      </c>
      <c r="I24" s="22">
        <v>25</v>
      </c>
      <c r="J24" s="22">
        <v>78</v>
      </c>
      <c r="K24" s="22">
        <v>725400</v>
      </c>
      <c r="L24" s="22">
        <v>59</v>
      </c>
      <c r="M24" s="22">
        <v>167</v>
      </c>
      <c r="N24" s="22">
        <v>776550</v>
      </c>
      <c r="O24" s="21">
        <v>417</v>
      </c>
      <c r="P24" s="21">
        <v>1178</v>
      </c>
      <c r="Q24" s="21">
        <v>8024100</v>
      </c>
      <c r="R24" s="22">
        <v>57</v>
      </c>
      <c r="S24" s="22">
        <v>98</v>
      </c>
      <c r="T24" s="22">
        <v>1514100</v>
      </c>
      <c r="U24" s="22">
        <v>102</v>
      </c>
      <c r="V24" s="22">
        <v>320</v>
      </c>
      <c r="W24" s="22">
        <v>2976000</v>
      </c>
      <c r="X24" s="22">
        <v>258</v>
      </c>
      <c r="Y24" s="22">
        <v>760</v>
      </c>
      <c r="Z24" s="22">
        <v>3534000</v>
      </c>
      <c r="AA24" s="22">
        <v>5</v>
      </c>
      <c r="AB24" s="22">
        <v>50000</v>
      </c>
      <c r="AC24" s="22">
        <v>7</v>
      </c>
      <c r="AD24" s="22">
        <v>175000</v>
      </c>
      <c r="AE24" s="15" t="s">
        <v>28</v>
      </c>
      <c r="AF24" s="15" t="s">
        <v>28</v>
      </c>
      <c r="AG24" s="15" t="s">
        <v>28</v>
      </c>
      <c r="AH24" s="15" t="s">
        <v>28</v>
      </c>
      <c r="AI24" s="15" t="s">
        <v>28</v>
      </c>
      <c r="AJ24" s="15" t="s">
        <v>28</v>
      </c>
      <c r="AK24" s="22">
        <v>12</v>
      </c>
      <c r="AL24" s="22">
        <v>225000</v>
      </c>
    </row>
    <row r="25" spans="1:38" ht="12" customHeight="1">
      <c r="A25" s="17" t="s">
        <v>51</v>
      </c>
      <c r="B25" s="19" t="s">
        <v>52</v>
      </c>
      <c r="C25" s="21">
        <v>67</v>
      </c>
      <c r="D25" s="21">
        <v>203</v>
      </c>
      <c r="E25" s="21">
        <v>1856600</v>
      </c>
      <c r="F25" s="22">
        <v>18</v>
      </c>
      <c r="G25" s="22">
        <v>49</v>
      </c>
      <c r="H25" s="22">
        <v>708050</v>
      </c>
      <c r="I25" s="22">
        <v>28</v>
      </c>
      <c r="J25" s="22">
        <v>93</v>
      </c>
      <c r="K25" s="22">
        <v>864900</v>
      </c>
      <c r="L25" s="22">
        <v>21</v>
      </c>
      <c r="M25" s="22">
        <v>61</v>
      </c>
      <c r="N25" s="22">
        <v>283650</v>
      </c>
      <c r="O25" s="21">
        <v>294</v>
      </c>
      <c r="P25" s="21">
        <v>835</v>
      </c>
      <c r="Q25" s="21">
        <v>8687700</v>
      </c>
      <c r="R25" s="22">
        <v>122</v>
      </c>
      <c r="S25" s="22">
        <v>311</v>
      </c>
      <c r="T25" s="22">
        <v>4804950</v>
      </c>
      <c r="U25" s="22">
        <v>96</v>
      </c>
      <c r="V25" s="22">
        <v>311</v>
      </c>
      <c r="W25" s="22">
        <v>2892300</v>
      </c>
      <c r="X25" s="22">
        <v>76</v>
      </c>
      <c r="Y25" s="22">
        <v>213</v>
      </c>
      <c r="Z25" s="22">
        <v>990450</v>
      </c>
      <c r="AA25" s="22">
        <v>2</v>
      </c>
      <c r="AB25" s="22">
        <v>20000</v>
      </c>
      <c r="AC25" s="15" t="s">
        <v>28</v>
      </c>
      <c r="AD25" s="15" t="s">
        <v>28</v>
      </c>
      <c r="AE25" s="22">
        <v>1</v>
      </c>
      <c r="AF25" s="22">
        <v>11300</v>
      </c>
      <c r="AG25" s="22">
        <v>85</v>
      </c>
      <c r="AH25" s="22">
        <v>199314</v>
      </c>
      <c r="AI25" s="15" t="s">
        <v>28</v>
      </c>
      <c r="AJ25" s="15" t="s">
        <v>28</v>
      </c>
      <c r="AK25" s="22">
        <v>88</v>
      </c>
      <c r="AL25" s="22">
        <v>230614</v>
      </c>
    </row>
    <row r="26" spans="1:38" ht="12" customHeight="1">
      <c r="A26" s="17" t="s">
        <v>53</v>
      </c>
      <c r="B26" s="19" t="s">
        <v>54</v>
      </c>
      <c r="C26" s="21">
        <v>32</v>
      </c>
      <c r="D26" s="21">
        <v>85</v>
      </c>
      <c r="E26" s="21">
        <v>688800</v>
      </c>
      <c r="F26" s="22">
        <v>9</v>
      </c>
      <c r="G26" s="22">
        <v>14</v>
      </c>
      <c r="H26" s="22">
        <v>247050</v>
      </c>
      <c r="I26" s="22">
        <v>8</v>
      </c>
      <c r="J26" s="22">
        <v>24</v>
      </c>
      <c r="K26" s="22">
        <v>223200</v>
      </c>
      <c r="L26" s="22">
        <v>15</v>
      </c>
      <c r="M26" s="22">
        <v>47</v>
      </c>
      <c r="N26" s="22">
        <v>218550</v>
      </c>
      <c r="O26" s="21">
        <v>138</v>
      </c>
      <c r="P26" s="21">
        <v>366</v>
      </c>
      <c r="Q26" s="21">
        <v>3096600</v>
      </c>
      <c r="R26" s="22">
        <v>34</v>
      </c>
      <c r="S26" s="22">
        <v>61</v>
      </c>
      <c r="T26" s="22">
        <v>994800</v>
      </c>
      <c r="U26" s="22">
        <v>50</v>
      </c>
      <c r="V26" s="22">
        <v>147</v>
      </c>
      <c r="W26" s="22">
        <v>1367100</v>
      </c>
      <c r="X26" s="22">
        <v>54</v>
      </c>
      <c r="Y26" s="22">
        <v>158</v>
      </c>
      <c r="Z26" s="22">
        <v>734700</v>
      </c>
      <c r="AA26" s="22">
        <v>2</v>
      </c>
      <c r="AB26" s="22">
        <v>20000</v>
      </c>
      <c r="AC26" s="15" t="s">
        <v>28</v>
      </c>
      <c r="AD26" s="15" t="s">
        <v>28</v>
      </c>
      <c r="AE26" s="15" t="s">
        <v>28</v>
      </c>
      <c r="AF26" s="15" t="s">
        <v>28</v>
      </c>
      <c r="AG26" s="22">
        <v>38</v>
      </c>
      <c r="AH26" s="22">
        <v>51342</v>
      </c>
      <c r="AI26" s="22">
        <v>13</v>
      </c>
      <c r="AJ26" s="22">
        <v>47152</v>
      </c>
      <c r="AK26" s="22">
        <v>53</v>
      </c>
      <c r="AL26" s="22">
        <v>118494</v>
      </c>
    </row>
    <row r="27" spans="1:38" ht="12" customHeight="1">
      <c r="A27" s="17" t="s">
        <v>55</v>
      </c>
      <c r="B27" s="19" t="s">
        <v>56</v>
      </c>
      <c r="C27" s="21">
        <v>7</v>
      </c>
      <c r="D27" s="21">
        <v>19</v>
      </c>
      <c r="E27" s="21">
        <v>221100</v>
      </c>
      <c r="F27" s="22">
        <v>4</v>
      </c>
      <c r="G27" s="22">
        <v>11</v>
      </c>
      <c r="H27" s="22">
        <v>169950</v>
      </c>
      <c r="I27" s="22">
        <v>1</v>
      </c>
      <c r="J27" s="22">
        <v>3</v>
      </c>
      <c r="K27" s="22">
        <v>27900</v>
      </c>
      <c r="L27" s="22">
        <v>2</v>
      </c>
      <c r="M27" s="22">
        <v>5</v>
      </c>
      <c r="N27" s="22">
        <v>23250</v>
      </c>
      <c r="O27" s="21">
        <v>34</v>
      </c>
      <c r="P27" s="21">
        <v>80</v>
      </c>
      <c r="Q27" s="21">
        <v>888900</v>
      </c>
      <c r="R27" s="22">
        <v>19</v>
      </c>
      <c r="S27" s="22">
        <v>47</v>
      </c>
      <c r="T27" s="22">
        <v>707550</v>
      </c>
      <c r="U27" s="22">
        <v>6</v>
      </c>
      <c r="V27" s="22">
        <v>8</v>
      </c>
      <c r="W27" s="22">
        <v>65100</v>
      </c>
      <c r="X27" s="22">
        <v>9</v>
      </c>
      <c r="Y27" s="22">
        <v>25</v>
      </c>
      <c r="Z27" s="22">
        <v>116250</v>
      </c>
      <c r="AA27" s="15" t="s">
        <v>28</v>
      </c>
      <c r="AB27" s="15" t="s">
        <v>28</v>
      </c>
      <c r="AC27" s="22">
        <v>3</v>
      </c>
      <c r="AD27" s="22">
        <v>28600</v>
      </c>
      <c r="AE27" s="22">
        <v>3</v>
      </c>
      <c r="AF27" s="22">
        <v>22600</v>
      </c>
      <c r="AG27" s="15" t="s">
        <v>28</v>
      </c>
      <c r="AH27" s="15" t="s">
        <v>28</v>
      </c>
      <c r="AI27" s="22">
        <v>3</v>
      </c>
      <c r="AJ27" s="22">
        <v>65826</v>
      </c>
      <c r="AK27" s="22">
        <v>9</v>
      </c>
      <c r="AL27" s="22">
        <v>117026</v>
      </c>
    </row>
    <row r="28" spans="1:38" ht="12" customHeight="1">
      <c r="A28" s="17" t="s">
        <v>57</v>
      </c>
      <c r="B28" s="19" t="s">
        <v>58</v>
      </c>
      <c r="C28" s="21">
        <v>13</v>
      </c>
      <c r="D28" s="21">
        <v>22</v>
      </c>
      <c r="E28" s="21">
        <v>222750</v>
      </c>
      <c r="F28" s="22">
        <v>6</v>
      </c>
      <c r="G28" s="22">
        <v>9</v>
      </c>
      <c r="H28" s="22">
        <v>139050</v>
      </c>
      <c r="I28" s="22">
        <v>2</v>
      </c>
      <c r="J28" s="22">
        <v>5</v>
      </c>
      <c r="K28" s="22">
        <v>46500</v>
      </c>
      <c r="L28" s="22">
        <v>5</v>
      </c>
      <c r="M28" s="22">
        <v>8</v>
      </c>
      <c r="N28" s="22">
        <v>37200</v>
      </c>
      <c r="O28" s="21">
        <v>84</v>
      </c>
      <c r="P28" s="21">
        <v>187</v>
      </c>
      <c r="Q28" s="21">
        <v>1958100</v>
      </c>
      <c r="R28" s="22">
        <v>37</v>
      </c>
      <c r="S28" s="22">
        <v>84</v>
      </c>
      <c r="T28" s="22">
        <v>1297800</v>
      </c>
      <c r="U28" s="22">
        <v>18</v>
      </c>
      <c r="V28" s="22">
        <v>46</v>
      </c>
      <c r="W28" s="22">
        <v>395250</v>
      </c>
      <c r="X28" s="22">
        <v>29</v>
      </c>
      <c r="Y28" s="22">
        <v>57</v>
      </c>
      <c r="Z28" s="22">
        <v>265050</v>
      </c>
      <c r="AA28" s="22">
        <v>3</v>
      </c>
      <c r="AB28" s="22">
        <v>30000</v>
      </c>
      <c r="AC28" s="15" t="s">
        <v>28</v>
      </c>
      <c r="AD28" s="15" t="s">
        <v>28</v>
      </c>
      <c r="AE28" s="15" t="s">
        <v>28</v>
      </c>
      <c r="AF28" s="15" t="s">
        <v>28</v>
      </c>
      <c r="AG28" s="22">
        <v>46</v>
      </c>
      <c r="AH28" s="22">
        <v>84460</v>
      </c>
      <c r="AI28" s="22">
        <v>72</v>
      </c>
      <c r="AJ28" s="22">
        <v>167973</v>
      </c>
      <c r="AK28" s="22">
        <v>121</v>
      </c>
      <c r="AL28" s="22">
        <v>282433</v>
      </c>
    </row>
    <row r="29" spans="1:38" ht="12" customHeight="1">
      <c r="A29" s="17" t="s">
        <v>59</v>
      </c>
      <c r="B29" s="19" t="s">
        <v>60</v>
      </c>
      <c r="C29" s="21">
        <v>7</v>
      </c>
      <c r="D29" s="21">
        <v>18</v>
      </c>
      <c r="E29" s="21">
        <v>181050</v>
      </c>
      <c r="F29" s="22">
        <v>3</v>
      </c>
      <c r="G29" s="22">
        <v>6</v>
      </c>
      <c r="H29" s="22">
        <v>92700</v>
      </c>
      <c r="I29" s="22">
        <v>2</v>
      </c>
      <c r="J29" s="22">
        <v>7</v>
      </c>
      <c r="K29" s="22">
        <v>65100</v>
      </c>
      <c r="L29" s="22">
        <v>2</v>
      </c>
      <c r="M29" s="22">
        <v>5</v>
      </c>
      <c r="N29" s="22">
        <v>23250</v>
      </c>
      <c r="O29" s="21">
        <v>49</v>
      </c>
      <c r="P29" s="21">
        <v>108</v>
      </c>
      <c r="Q29" s="21">
        <v>1192950</v>
      </c>
      <c r="R29" s="22">
        <v>25</v>
      </c>
      <c r="S29" s="22">
        <v>42</v>
      </c>
      <c r="T29" s="22">
        <v>648900</v>
      </c>
      <c r="U29" s="22">
        <v>19</v>
      </c>
      <c r="V29" s="22">
        <v>51</v>
      </c>
      <c r="W29" s="22">
        <v>474300</v>
      </c>
      <c r="X29" s="22">
        <v>5</v>
      </c>
      <c r="Y29" s="22">
        <v>15</v>
      </c>
      <c r="Z29" s="22">
        <v>69750</v>
      </c>
      <c r="AA29" s="22">
        <v>1</v>
      </c>
      <c r="AB29" s="22">
        <v>10000</v>
      </c>
      <c r="AC29" s="22">
        <v>1</v>
      </c>
      <c r="AD29" s="22">
        <v>25000</v>
      </c>
      <c r="AE29" s="22">
        <v>4</v>
      </c>
      <c r="AF29" s="22">
        <v>29800</v>
      </c>
      <c r="AG29" s="22">
        <v>30</v>
      </c>
      <c r="AH29" s="22">
        <v>76318</v>
      </c>
      <c r="AI29" s="15" t="s">
        <v>28</v>
      </c>
      <c r="AJ29" s="15" t="s">
        <v>28</v>
      </c>
      <c r="AK29" s="22">
        <v>36</v>
      </c>
      <c r="AL29" s="22">
        <v>141118</v>
      </c>
    </row>
    <row r="30" spans="1:38" ht="12" customHeight="1">
      <c r="A30" s="17" t="s">
        <v>61</v>
      </c>
      <c r="B30" s="19" t="s">
        <v>62</v>
      </c>
      <c r="C30" s="21">
        <v>21</v>
      </c>
      <c r="D30" s="21">
        <v>47</v>
      </c>
      <c r="E30" s="21">
        <v>456450</v>
      </c>
      <c r="F30" s="22">
        <v>6</v>
      </c>
      <c r="G30" s="22">
        <v>16</v>
      </c>
      <c r="H30" s="22">
        <v>247200</v>
      </c>
      <c r="I30" s="22">
        <v>7</v>
      </c>
      <c r="J30" s="22">
        <v>14</v>
      </c>
      <c r="K30" s="22">
        <v>130200</v>
      </c>
      <c r="L30" s="22">
        <v>8</v>
      </c>
      <c r="M30" s="22">
        <v>17</v>
      </c>
      <c r="N30" s="22">
        <v>79050</v>
      </c>
      <c r="O30" s="21">
        <v>50</v>
      </c>
      <c r="P30" s="21">
        <v>112</v>
      </c>
      <c r="Q30" s="21">
        <v>1056750</v>
      </c>
      <c r="R30" s="22">
        <v>21</v>
      </c>
      <c r="S30" s="22">
        <v>38</v>
      </c>
      <c r="T30" s="22">
        <v>587100</v>
      </c>
      <c r="U30" s="22">
        <v>14</v>
      </c>
      <c r="V30" s="22">
        <v>43</v>
      </c>
      <c r="W30" s="22">
        <v>325500</v>
      </c>
      <c r="X30" s="22">
        <v>15</v>
      </c>
      <c r="Y30" s="22">
        <v>31</v>
      </c>
      <c r="Z30" s="22">
        <v>144150</v>
      </c>
      <c r="AA30" s="15" t="s">
        <v>28</v>
      </c>
      <c r="AB30" s="15" t="s">
        <v>28</v>
      </c>
      <c r="AC30" s="22">
        <v>2</v>
      </c>
      <c r="AD30" s="22">
        <v>50000</v>
      </c>
      <c r="AE30" s="15" t="s">
        <v>28</v>
      </c>
      <c r="AF30" s="15" t="s">
        <v>28</v>
      </c>
      <c r="AG30" s="22">
        <v>17</v>
      </c>
      <c r="AH30" s="22">
        <v>32370</v>
      </c>
      <c r="AI30" s="15" t="s">
        <v>28</v>
      </c>
      <c r="AJ30" s="15" t="s">
        <v>28</v>
      </c>
      <c r="AK30" s="22">
        <v>19</v>
      </c>
      <c r="AL30" s="22">
        <v>82370</v>
      </c>
    </row>
    <row r="31" spans="1:38" ht="12" customHeight="1">
      <c r="A31" s="17" t="s">
        <v>63</v>
      </c>
      <c r="B31" s="19" t="s">
        <v>64</v>
      </c>
      <c r="C31" s="21">
        <v>19</v>
      </c>
      <c r="D31" s="21">
        <v>41</v>
      </c>
      <c r="E31" s="21">
        <v>351650</v>
      </c>
      <c r="F31" s="22">
        <v>9</v>
      </c>
      <c r="G31" s="22">
        <v>17</v>
      </c>
      <c r="H31" s="22">
        <v>184250</v>
      </c>
      <c r="I31" s="22">
        <v>4</v>
      </c>
      <c r="J31" s="22">
        <v>12</v>
      </c>
      <c r="K31" s="22">
        <v>111600</v>
      </c>
      <c r="L31" s="22">
        <v>6</v>
      </c>
      <c r="M31" s="22">
        <v>12</v>
      </c>
      <c r="N31" s="22">
        <v>55800</v>
      </c>
      <c r="O31" s="21">
        <v>89</v>
      </c>
      <c r="P31" s="21">
        <v>191</v>
      </c>
      <c r="Q31" s="21">
        <v>1762350</v>
      </c>
      <c r="R31" s="22">
        <v>38</v>
      </c>
      <c r="S31" s="22">
        <v>62</v>
      </c>
      <c r="T31" s="22">
        <v>957900</v>
      </c>
      <c r="U31" s="22">
        <v>17</v>
      </c>
      <c r="V31" s="22">
        <v>51</v>
      </c>
      <c r="W31" s="22">
        <v>441750</v>
      </c>
      <c r="X31" s="22">
        <v>34</v>
      </c>
      <c r="Y31" s="22">
        <v>78</v>
      </c>
      <c r="Z31" s="22">
        <v>362700</v>
      </c>
      <c r="AA31" s="22">
        <v>1</v>
      </c>
      <c r="AB31" s="22">
        <v>10000</v>
      </c>
      <c r="AC31" s="22">
        <v>2</v>
      </c>
      <c r="AD31" s="22">
        <v>50000</v>
      </c>
      <c r="AE31" s="15" t="s">
        <v>28</v>
      </c>
      <c r="AF31" s="15" t="s">
        <v>28</v>
      </c>
      <c r="AG31" s="22">
        <v>24</v>
      </c>
      <c r="AH31" s="22">
        <v>61442</v>
      </c>
      <c r="AI31" s="22">
        <v>15</v>
      </c>
      <c r="AJ31" s="22">
        <v>48397</v>
      </c>
      <c r="AK31" s="22">
        <v>42</v>
      </c>
      <c r="AL31" s="22">
        <v>169839</v>
      </c>
    </row>
    <row r="32" spans="1:38" ht="12" customHeight="1">
      <c r="A32" s="16" t="s">
        <v>65</v>
      </c>
      <c r="B32" s="18" t="s">
        <v>66</v>
      </c>
      <c r="C32" s="21">
        <v>149</v>
      </c>
      <c r="D32" s="21">
        <v>355</v>
      </c>
      <c r="E32" s="21">
        <v>3723600</v>
      </c>
      <c r="F32" s="21">
        <v>65</v>
      </c>
      <c r="G32" s="21">
        <v>132</v>
      </c>
      <c r="H32" s="21">
        <v>2039400</v>
      </c>
      <c r="I32" s="21">
        <v>52</v>
      </c>
      <c r="J32" s="21">
        <v>143</v>
      </c>
      <c r="K32" s="21">
        <v>1312200</v>
      </c>
      <c r="L32" s="21">
        <v>32</v>
      </c>
      <c r="M32" s="21">
        <v>80</v>
      </c>
      <c r="N32" s="21">
        <v>372000</v>
      </c>
      <c r="O32" s="21">
        <v>717</v>
      </c>
      <c r="P32" s="21">
        <v>1715</v>
      </c>
      <c r="Q32" s="21">
        <v>18166500</v>
      </c>
      <c r="R32" s="21">
        <v>363</v>
      </c>
      <c r="S32" s="21">
        <v>734</v>
      </c>
      <c r="T32" s="21">
        <v>11326350</v>
      </c>
      <c r="U32" s="21">
        <v>187</v>
      </c>
      <c r="V32" s="21">
        <v>523</v>
      </c>
      <c r="W32" s="21">
        <v>4710450</v>
      </c>
      <c r="X32" s="21">
        <v>167</v>
      </c>
      <c r="Y32" s="21">
        <v>458</v>
      </c>
      <c r="Z32" s="21">
        <v>2129700</v>
      </c>
      <c r="AA32" s="21">
        <v>3</v>
      </c>
      <c r="AB32" s="21">
        <v>30000</v>
      </c>
      <c r="AC32" s="21">
        <v>15</v>
      </c>
      <c r="AD32" s="21">
        <v>375000</v>
      </c>
      <c r="AE32" s="21">
        <v>343</v>
      </c>
      <c r="AF32" s="21">
        <v>2421550</v>
      </c>
      <c r="AG32" s="21">
        <v>131</v>
      </c>
      <c r="AH32" s="21">
        <v>223343</v>
      </c>
      <c r="AI32" s="21">
        <v>251</v>
      </c>
      <c r="AJ32" s="21">
        <v>481008</v>
      </c>
      <c r="AK32" s="21">
        <v>743</v>
      </c>
      <c r="AL32" s="21">
        <v>3530901</v>
      </c>
    </row>
    <row r="33" spans="1:38" ht="12" customHeight="1">
      <c r="A33" s="16" t="s">
        <v>67</v>
      </c>
      <c r="B33" s="18" t="s">
        <v>68</v>
      </c>
      <c r="C33" s="21">
        <v>72</v>
      </c>
      <c r="D33" s="21">
        <v>168</v>
      </c>
      <c r="E33" s="21">
        <v>1583900</v>
      </c>
      <c r="F33" s="21">
        <v>27</v>
      </c>
      <c r="G33" s="21">
        <v>47</v>
      </c>
      <c r="H33" s="21">
        <v>677150</v>
      </c>
      <c r="I33" s="21">
        <v>24</v>
      </c>
      <c r="J33" s="21">
        <v>74</v>
      </c>
      <c r="K33" s="21">
        <v>688200</v>
      </c>
      <c r="L33" s="21">
        <v>21</v>
      </c>
      <c r="M33" s="21">
        <v>47</v>
      </c>
      <c r="N33" s="21">
        <v>218550</v>
      </c>
      <c r="O33" s="21">
        <v>286</v>
      </c>
      <c r="P33" s="21">
        <v>651</v>
      </c>
      <c r="Q33" s="21">
        <v>6056850</v>
      </c>
      <c r="R33" s="21">
        <v>100</v>
      </c>
      <c r="S33" s="21">
        <v>166</v>
      </c>
      <c r="T33" s="21">
        <v>2564700</v>
      </c>
      <c r="U33" s="21">
        <v>90</v>
      </c>
      <c r="V33" s="21">
        <v>266</v>
      </c>
      <c r="W33" s="21">
        <v>2473800</v>
      </c>
      <c r="X33" s="21">
        <v>96</v>
      </c>
      <c r="Y33" s="21">
        <v>219</v>
      </c>
      <c r="Z33" s="21">
        <v>1018350</v>
      </c>
      <c r="AA33" s="21">
        <v>2</v>
      </c>
      <c r="AB33" s="21">
        <v>20000</v>
      </c>
      <c r="AC33" s="21">
        <v>5</v>
      </c>
      <c r="AD33" s="21">
        <v>125000</v>
      </c>
      <c r="AE33" s="21">
        <v>3</v>
      </c>
      <c r="AF33" s="21">
        <v>45000</v>
      </c>
      <c r="AG33" s="21">
        <v>242</v>
      </c>
      <c r="AH33" s="21">
        <v>140765</v>
      </c>
      <c r="AI33" s="21">
        <v>183</v>
      </c>
      <c r="AJ33" s="21">
        <v>89840</v>
      </c>
      <c r="AK33" s="21">
        <v>435</v>
      </c>
      <c r="AL33" s="21">
        <v>420605</v>
      </c>
    </row>
    <row r="34" spans="1:38" ht="12" customHeight="1">
      <c r="A34" s="16" t="s">
        <v>69</v>
      </c>
      <c r="B34" s="18" t="s">
        <v>70</v>
      </c>
      <c r="C34" s="21">
        <v>1</v>
      </c>
      <c r="D34" s="21">
        <v>2</v>
      </c>
      <c r="E34" s="21">
        <v>30900</v>
      </c>
      <c r="F34" s="21">
        <v>1</v>
      </c>
      <c r="G34" s="21">
        <v>2</v>
      </c>
      <c r="H34" s="21">
        <v>30900</v>
      </c>
      <c r="I34" s="14" t="s">
        <v>28</v>
      </c>
      <c r="J34" s="14" t="s">
        <v>28</v>
      </c>
      <c r="K34" s="14" t="s">
        <v>28</v>
      </c>
      <c r="L34" s="14" t="s">
        <v>28</v>
      </c>
      <c r="M34" s="14" t="s">
        <v>28</v>
      </c>
      <c r="N34" s="14" t="s">
        <v>28</v>
      </c>
      <c r="O34" s="21">
        <v>2</v>
      </c>
      <c r="P34" s="21">
        <v>4</v>
      </c>
      <c r="Q34" s="21">
        <v>61800</v>
      </c>
      <c r="R34" s="21">
        <v>2</v>
      </c>
      <c r="S34" s="21">
        <v>4</v>
      </c>
      <c r="T34" s="21">
        <v>61800</v>
      </c>
      <c r="U34" s="14" t="s">
        <v>28</v>
      </c>
      <c r="V34" s="14" t="s">
        <v>28</v>
      </c>
      <c r="W34" s="14" t="s">
        <v>28</v>
      </c>
      <c r="X34" s="14" t="s">
        <v>28</v>
      </c>
      <c r="Y34" s="14" t="s">
        <v>28</v>
      </c>
      <c r="Z34" s="14" t="s">
        <v>28</v>
      </c>
      <c r="AA34" s="14" t="s">
        <v>28</v>
      </c>
      <c r="AB34" s="14" t="s">
        <v>28</v>
      </c>
      <c r="AC34" s="14" t="s">
        <v>28</v>
      </c>
      <c r="AD34" s="14" t="s">
        <v>28</v>
      </c>
      <c r="AE34" s="14" t="s">
        <v>28</v>
      </c>
      <c r="AF34" s="14" t="s">
        <v>28</v>
      </c>
      <c r="AG34" s="21">
        <v>1</v>
      </c>
      <c r="AH34" s="21">
        <v>6040</v>
      </c>
      <c r="AI34" s="14" t="s">
        <v>28</v>
      </c>
      <c r="AJ34" s="14" t="s">
        <v>28</v>
      </c>
      <c r="AK34" s="21">
        <v>1</v>
      </c>
      <c r="AL34" s="21">
        <v>6040</v>
      </c>
    </row>
    <row r="35" spans="1:38" ht="12" customHeight="1">
      <c r="A35" s="17" t="s">
        <v>71</v>
      </c>
      <c r="B35" s="19" t="s">
        <v>72</v>
      </c>
      <c r="C35" s="14" t="s">
        <v>28</v>
      </c>
      <c r="D35" s="14" t="s">
        <v>28</v>
      </c>
      <c r="E35" s="14" t="s">
        <v>28</v>
      </c>
      <c r="F35" s="15" t="s">
        <v>28</v>
      </c>
      <c r="G35" s="15" t="s">
        <v>28</v>
      </c>
      <c r="H35" s="15" t="s">
        <v>28</v>
      </c>
      <c r="I35" s="15" t="s">
        <v>28</v>
      </c>
      <c r="J35" s="15" t="s">
        <v>28</v>
      </c>
      <c r="K35" s="15" t="s">
        <v>28</v>
      </c>
      <c r="L35" s="15" t="s">
        <v>28</v>
      </c>
      <c r="M35" s="15" t="s">
        <v>28</v>
      </c>
      <c r="N35" s="15" t="s">
        <v>28</v>
      </c>
      <c r="O35" s="14" t="s">
        <v>28</v>
      </c>
      <c r="P35" s="14" t="s">
        <v>28</v>
      </c>
      <c r="Q35" s="14" t="s">
        <v>28</v>
      </c>
      <c r="R35" s="15" t="s">
        <v>28</v>
      </c>
      <c r="S35" s="15" t="s">
        <v>28</v>
      </c>
      <c r="T35" s="15" t="s">
        <v>28</v>
      </c>
      <c r="U35" s="15" t="s">
        <v>28</v>
      </c>
      <c r="V35" s="15" t="s">
        <v>28</v>
      </c>
      <c r="W35" s="15" t="s">
        <v>28</v>
      </c>
      <c r="X35" s="15" t="s">
        <v>28</v>
      </c>
      <c r="Y35" s="15" t="s">
        <v>28</v>
      </c>
      <c r="Z35" s="15" t="s">
        <v>28</v>
      </c>
      <c r="AA35" s="15" t="s">
        <v>28</v>
      </c>
      <c r="AB35" s="15" t="s">
        <v>28</v>
      </c>
      <c r="AC35" s="15" t="s">
        <v>28</v>
      </c>
      <c r="AD35" s="15" t="s">
        <v>28</v>
      </c>
      <c r="AE35" s="15" t="s">
        <v>28</v>
      </c>
      <c r="AF35" s="15" t="s">
        <v>28</v>
      </c>
      <c r="AG35" s="15" t="s">
        <v>28</v>
      </c>
      <c r="AH35" s="15" t="s">
        <v>28</v>
      </c>
      <c r="AI35" s="15" t="s">
        <v>28</v>
      </c>
      <c r="AJ35" s="15" t="s">
        <v>28</v>
      </c>
      <c r="AK35" s="15" t="s">
        <v>28</v>
      </c>
      <c r="AL35" s="15" t="s">
        <v>28</v>
      </c>
    </row>
    <row r="36" spans="1:38" ht="12" customHeight="1">
      <c r="A36" s="17" t="s">
        <v>73</v>
      </c>
      <c r="B36" s="19" t="s">
        <v>74</v>
      </c>
      <c r="C36" s="21">
        <v>1</v>
      </c>
      <c r="D36" s="21">
        <v>2</v>
      </c>
      <c r="E36" s="21">
        <v>30900</v>
      </c>
      <c r="F36" s="22">
        <v>1</v>
      </c>
      <c r="G36" s="22">
        <v>2</v>
      </c>
      <c r="H36" s="22">
        <v>30900</v>
      </c>
      <c r="I36" s="15" t="s">
        <v>28</v>
      </c>
      <c r="J36" s="15" t="s">
        <v>28</v>
      </c>
      <c r="K36" s="15" t="s">
        <v>28</v>
      </c>
      <c r="L36" s="15" t="s">
        <v>28</v>
      </c>
      <c r="M36" s="15" t="s">
        <v>28</v>
      </c>
      <c r="N36" s="15" t="s">
        <v>28</v>
      </c>
      <c r="O36" s="21">
        <v>2</v>
      </c>
      <c r="P36" s="21">
        <v>4</v>
      </c>
      <c r="Q36" s="21">
        <v>61800</v>
      </c>
      <c r="R36" s="22">
        <v>2</v>
      </c>
      <c r="S36" s="22">
        <v>4</v>
      </c>
      <c r="T36" s="22">
        <v>61800</v>
      </c>
      <c r="U36" s="15" t="s">
        <v>28</v>
      </c>
      <c r="V36" s="15" t="s">
        <v>28</v>
      </c>
      <c r="W36" s="15" t="s">
        <v>28</v>
      </c>
      <c r="X36" s="15" t="s">
        <v>28</v>
      </c>
      <c r="Y36" s="15" t="s">
        <v>28</v>
      </c>
      <c r="Z36" s="15" t="s">
        <v>28</v>
      </c>
      <c r="AA36" s="15" t="s">
        <v>28</v>
      </c>
      <c r="AB36" s="15" t="s">
        <v>28</v>
      </c>
      <c r="AC36" s="15" t="s">
        <v>28</v>
      </c>
      <c r="AD36" s="15" t="s">
        <v>28</v>
      </c>
      <c r="AE36" s="15" t="s">
        <v>28</v>
      </c>
      <c r="AF36" s="15" t="s">
        <v>28</v>
      </c>
      <c r="AG36" s="22">
        <v>1</v>
      </c>
      <c r="AH36" s="22">
        <v>6040</v>
      </c>
      <c r="AI36" s="15" t="s">
        <v>28</v>
      </c>
      <c r="AJ36" s="15" t="s">
        <v>28</v>
      </c>
      <c r="AK36" s="22">
        <v>1</v>
      </c>
      <c r="AL36" s="22">
        <v>6040</v>
      </c>
    </row>
    <row r="37" spans="1:43" s="10" customFormat="1" ht="12.75" customHeight="1">
      <c r="A37" s="104" t="s">
        <v>191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64"/>
      <c r="AM37" s="64"/>
      <c r="AN37" s="64"/>
      <c r="AO37" s="64"/>
      <c r="AP37" s="64"/>
      <c r="AQ37" s="64"/>
    </row>
    <row r="38" spans="1:37" s="48" customFormat="1" ht="12" customHeight="1">
      <c r="A38" s="103" t="s">
        <v>75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20"/>
    </row>
    <row r="39" spans="1:37" s="48" customFormat="1" ht="12" customHeight="1">
      <c r="A39" s="106" t="s">
        <v>192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</row>
    <row r="40" spans="1:37" s="48" customFormat="1" ht="12" customHeight="1">
      <c r="A40" s="103" t="s">
        <v>193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20"/>
    </row>
    <row r="41" spans="1:2" ht="16.5" customHeight="1">
      <c r="A41" s="1" t="s">
        <v>168</v>
      </c>
      <c r="B41" s="25"/>
    </row>
    <row r="42" spans="1:2" ht="9.75" customHeight="1">
      <c r="A42" s="12"/>
      <c r="B42" s="12"/>
    </row>
    <row r="43" spans="1:2" ht="9.75" customHeight="1">
      <c r="A43" s="3"/>
      <c r="B43" s="3"/>
    </row>
    <row r="44" spans="1:38" s="5" customFormat="1" ht="12" customHeight="1">
      <c r="A44" s="87" t="s">
        <v>18</v>
      </c>
      <c r="B44" s="111"/>
      <c r="C44" s="89" t="s">
        <v>173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5"/>
      <c r="O44" s="89" t="s">
        <v>174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87" t="s">
        <v>12</v>
      </c>
      <c r="AB44" s="88"/>
      <c r="AC44" s="87" t="s">
        <v>13</v>
      </c>
      <c r="AD44" s="88"/>
      <c r="AE44" s="87" t="s">
        <v>14</v>
      </c>
      <c r="AF44" s="88"/>
      <c r="AG44" s="87" t="s">
        <v>15</v>
      </c>
      <c r="AH44" s="88"/>
      <c r="AI44" s="87" t="s">
        <v>16</v>
      </c>
      <c r="AJ44" s="88"/>
      <c r="AK44" s="79" t="s">
        <v>17</v>
      </c>
      <c r="AL44" s="80"/>
    </row>
    <row r="45" spans="1:38" s="5" customFormat="1" ht="12" customHeight="1">
      <c r="A45" s="112"/>
      <c r="B45" s="113"/>
      <c r="C45" s="89" t="s">
        <v>0</v>
      </c>
      <c r="D45" s="94"/>
      <c r="E45" s="95"/>
      <c r="F45" s="89" t="s">
        <v>1</v>
      </c>
      <c r="G45" s="94"/>
      <c r="H45" s="95"/>
      <c r="I45" s="89" t="s">
        <v>2</v>
      </c>
      <c r="J45" s="94"/>
      <c r="K45" s="95"/>
      <c r="L45" s="89" t="s">
        <v>3</v>
      </c>
      <c r="M45" s="94"/>
      <c r="N45" s="95"/>
      <c r="O45" s="89" t="s">
        <v>0</v>
      </c>
      <c r="P45" s="94"/>
      <c r="Q45" s="95"/>
      <c r="R45" s="89" t="s">
        <v>1</v>
      </c>
      <c r="S45" s="94"/>
      <c r="T45" s="95"/>
      <c r="U45" s="89" t="s">
        <v>2</v>
      </c>
      <c r="V45" s="94"/>
      <c r="W45" s="95"/>
      <c r="X45" s="89" t="s">
        <v>3</v>
      </c>
      <c r="Y45" s="94"/>
      <c r="Z45" s="95"/>
      <c r="AA45" s="83" t="s">
        <v>175</v>
      </c>
      <c r="AB45" s="84"/>
      <c r="AC45" s="83" t="s">
        <v>176</v>
      </c>
      <c r="AD45" s="84"/>
      <c r="AE45" s="83" t="s">
        <v>177</v>
      </c>
      <c r="AF45" s="84"/>
      <c r="AG45" s="85" t="s">
        <v>178</v>
      </c>
      <c r="AH45" s="86"/>
      <c r="AI45" s="85" t="s">
        <v>179</v>
      </c>
      <c r="AJ45" s="86"/>
      <c r="AK45" s="81" t="s">
        <v>95</v>
      </c>
      <c r="AL45" s="82"/>
    </row>
    <row r="46" spans="1:38" s="5" customFormat="1" ht="12" customHeight="1">
      <c r="A46" s="112"/>
      <c r="B46" s="113"/>
      <c r="C46" s="4" t="s">
        <v>113</v>
      </c>
      <c r="D46" s="4" t="s">
        <v>114</v>
      </c>
      <c r="E46" s="4" t="s">
        <v>115</v>
      </c>
      <c r="F46" s="4" t="s">
        <v>113</v>
      </c>
      <c r="G46" s="4" t="s">
        <v>114</v>
      </c>
      <c r="H46" s="4" t="s">
        <v>115</v>
      </c>
      <c r="I46" s="4" t="s">
        <v>113</v>
      </c>
      <c r="J46" s="4" t="s">
        <v>114</v>
      </c>
      <c r="K46" s="4" t="s">
        <v>115</v>
      </c>
      <c r="L46" s="4" t="s">
        <v>113</v>
      </c>
      <c r="M46" s="4" t="s">
        <v>114</v>
      </c>
      <c r="N46" s="4" t="s">
        <v>115</v>
      </c>
      <c r="O46" s="4" t="s">
        <v>113</v>
      </c>
      <c r="P46" s="4" t="s">
        <v>114</v>
      </c>
      <c r="Q46" s="4" t="s">
        <v>115</v>
      </c>
      <c r="R46" s="4" t="s">
        <v>113</v>
      </c>
      <c r="S46" s="4" t="s">
        <v>114</v>
      </c>
      <c r="T46" s="4" t="s">
        <v>115</v>
      </c>
      <c r="U46" s="4" t="s">
        <v>113</v>
      </c>
      <c r="V46" s="4" t="s">
        <v>114</v>
      </c>
      <c r="W46" s="4" t="s">
        <v>115</v>
      </c>
      <c r="X46" s="4" t="s">
        <v>113</v>
      </c>
      <c r="Y46" s="4" t="s">
        <v>114</v>
      </c>
      <c r="Z46" s="4" t="s">
        <v>115</v>
      </c>
      <c r="AA46" s="4" t="s">
        <v>116</v>
      </c>
      <c r="AB46" s="4" t="s">
        <v>115</v>
      </c>
      <c r="AC46" s="4" t="s">
        <v>116</v>
      </c>
      <c r="AD46" s="4" t="s">
        <v>115</v>
      </c>
      <c r="AE46" s="4" t="s">
        <v>116</v>
      </c>
      <c r="AF46" s="4" t="s">
        <v>115</v>
      </c>
      <c r="AG46" s="4" t="s">
        <v>116</v>
      </c>
      <c r="AH46" s="4" t="s">
        <v>115</v>
      </c>
      <c r="AI46" s="4" t="s">
        <v>116</v>
      </c>
      <c r="AJ46" s="4" t="s">
        <v>115</v>
      </c>
      <c r="AK46" s="26" t="s">
        <v>116</v>
      </c>
      <c r="AL46" s="26" t="s">
        <v>115</v>
      </c>
    </row>
    <row r="47" spans="1:38" s="5" customFormat="1" ht="12" customHeight="1">
      <c r="A47" s="114"/>
      <c r="B47" s="115"/>
      <c r="C47" s="49" t="s">
        <v>117</v>
      </c>
      <c r="D47" s="49" t="s">
        <v>118</v>
      </c>
      <c r="E47" s="49" t="s">
        <v>121</v>
      </c>
      <c r="F47" s="49" t="s">
        <v>117</v>
      </c>
      <c r="G47" s="49" t="s">
        <v>118</v>
      </c>
      <c r="H47" s="49" t="s">
        <v>121</v>
      </c>
      <c r="I47" s="49" t="s">
        <v>117</v>
      </c>
      <c r="J47" s="49" t="s">
        <v>118</v>
      </c>
      <c r="K47" s="49" t="s">
        <v>121</v>
      </c>
      <c r="L47" s="49" t="s">
        <v>117</v>
      </c>
      <c r="M47" s="49" t="s">
        <v>118</v>
      </c>
      <c r="N47" s="49" t="s">
        <v>121</v>
      </c>
      <c r="O47" s="49" t="s">
        <v>117</v>
      </c>
      <c r="P47" s="49" t="s">
        <v>118</v>
      </c>
      <c r="Q47" s="49" t="s">
        <v>121</v>
      </c>
      <c r="R47" s="49" t="s">
        <v>117</v>
      </c>
      <c r="S47" s="49" t="s">
        <v>118</v>
      </c>
      <c r="T47" s="49" t="s">
        <v>121</v>
      </c>
      <c r="U47" s="49" t="s">
        <v>117</v>
      </c>
      <c r="V47" s="49" t="s">
        <v>118</v>
      </c>
      <c r="W47" s="49" t="s">
        <v>121</v>
      </c>
      <c r="X47" s="49" t="s">
        <v>117</v>
      </c>
      <c r="Y47" s="49" t="s">
        <v>118</v>
      </c>
      <c r="Z47" s="49" t="s">
        <v>121</v>
      </c>
      <c r="AA47" s="49" t="s">
        <v>135</v>
      </c>
      <c r="AB47" s="49" t="s">
        <v>121</v>
      </c>
      <c r="AC47" s="49" t="s">
        <v>135</v>
      </c>
      <c r="AD47" s="49" t="s">
        <v>121</v>
      </c>
      <c r="AE47" s="49" t="s">
        <v>135</v>
      </c>
      <c r="AF47" s="49" t="s">
        <v>121</v>
      </c>
      <c r="AG47" s="49" t="s">
        <v>135</v>
      </c>
      <c r="AH47" s="49" t="s">
        <v>121</v>
      </c>
      <c r="AI47" s="49" t="s">
        <v>135</v>
      </c>
      <c r="AJ47" s="49" t="s">
        <v>121</v>
      </c>
      <c r="AK47" s="49" t="s">
        <v>135</v>
      </c>
      <c r="AL47" s="49" t="s">
        <v>121</v>
      </c>
    </row>
    <row r="48" spans="1:50" s="30" customFormat="1" ht="15" customHeight="1">
      <c r="A48" s="117" t="s">
        <v>80</v>
      </c>
      <c r="B48" s="118"/>
      <c r="C48" s="34">
        <v>286</v>
      </c>
      <c r="D48" s="34">
        <v>727</v>
      </c>
      <c r="E48" s="34">
        <v>6623850</v>
      </c>
      <c r="F48" s="34">
        <v>83</v>
      </c>
      <c r="G48" s="34">
        <v>196</v>
      </c>
      <c r="H48" s="34">
        <v>3071250</v>
      </c>
      <c r="I48" s="34">
        <v>85</v>
      </c>
      <c r="J48" s="34">
        <v>228</v>
      </c>
      <c r="K48" s="34">
        <v>2143650</v>
      </c>
      <c r="L48" s="34">
        <v>118</v>
      </c>
      <c r="M48" s="34">
        <v>303</v>
      </c>
      <c r="N48" s="34">
        <v>1408950</v>
      </c>
      <c r="O48" s="34">
        <v>820</v>
      </c>
      <c r="P48" s="34">
        <v>2007</v>
      </c>
      <c r="Q48" s="34">
        <v>18802050</v>
      </c>
      <c r="R48" s="34">
        <v>250</v>
      </c>
      <c r="S48" s="34">
        <v>559</v>
      </c>
      <c r="T48" s="34">
        <v>8796900</v>
      </c>
      <c r="U48" s="34">
        <v>259</v>
      </c>
      <c r="V48" s="34">
        <v>683</v>
      </c>
      <c r="W48" s="34">
        <v>6447900</v>
      </c>
      <c r="X48" s="34">
        <v>311</v>
      </c>
      <c r="Y48" s="34">
        <v>765</v>
      </c>
      <c r="Z48" s="34">
        <v>3557250</v>
      </c>
      <c r="AA48" s="34">
        <f aca="true" t="shared" si="0" ref="AA48:AJ48">SUM(AA49,AA74)</f>
        <v>9</v>
      </c>
      <c r="AB48" s="34">
        <f t="shared" si="0"/>
        <v>90000</v>
      </c>
      <c r="AC48" s="34">
        <f t="shared" si="0"/>
        <v>10</v>
      </c>
      <c r="AD48" s="34">
        <f t="shared" si="0"/>
        <v>250000</v>
      </c>
      <c r="AE48" s="34">
        <f t="shared" si="0"/>
        <v>41</v>
      </c>
      <c r="AF48" s="34">
        <f t="shared" si="0"/>
        <v>293800</v>
      </c>
      <c r="AG48" s="34">
        <f t="shared" si="0"/>
        <v>176</v>
      </c>
      <c r="AH48" s="34">
        <f t="shared" si="0"/>
        <v>390208</v>
      </c>
      <c r="AI48" s="34">
        <f t="shared" si="0"/>
        <v>91</v>
      </c>
      <c r="AJ48" s="34">
        <f t="shared" si="0"/>
        <v>369107</v>
      </c>
      <c r="AK48" s="29">
        <f>SUM(AI48,AG48,AE48,AC48,AA48)</f>
        <v>327</v>
      </c>
      <c r="AL48" s="29">
        <f>SUM(AJ48,AH48,AF48,AD48,AB48)</f>
        <v>1393115</v>
      </c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</row>
    <row r="49" spans="1:50" s="30" customFormat="1" ht="15" customHeight="1">
      <c r="A49" s="36" t="s">
        <v>76</v>
      </c>
      <c r="B49" s="37" t="s">
        <v>19</v>
      </c>
      <c r="C49" s="34">
        <v>286</v>
      </c>
      <c r="D49" s="34">
        <v>727</v>
      </c>
      <c r="E49" s="34">
        <v>6623850</v>
      </c>
      <c r="F49" s="34">
        <v>83</v>
      </c>
      <c r="G49" s="34">
        <v>196</v>
      </c>
      <c r="H49" s="34">
        <v>3071250</v>
      </c>
      <c r="I49" s="34">
        <v>85</v>
      </c>
      <c r="J49" s="34">
        <v>228</v>
      </c>
      <c r="K49" s="34">
        <v>2143650</v>
      </c>
      <c r="L49" s="34">
        <v>118</v>
      </c>
      <c r="M49" s="34">
        <v>303</v>
      </c>
      <c r="N49" s="34">
        <v>1408950</v>
      </c>
      <c r="O49" s="34">
        <v>820</v>
      </c>
      <c r="P49" s="34">
        <v>2007</v>
      </c>
      <c r="Q49" s="34">
        <v>18802050</v>
      </c>
      <c r="R49" s="34">
        <v>250</v>
      </c>
      <c r="S49" s="34">
        <v>559</v>
      </c>
      <c r="T49" s="34">
        <v>8796900</v>
      </c>
      <c r="U49" s="34">
        <v>259</v>
      </c>
      <c r="V49" s="34">
        <v>683</v>
      </c>
      <c r="W49" s="34">
        <v>6447900</v>
      </c>
      <c r="X49" s="34">
        <v>311</v>
      </c>
      <c r="Y49" s="34">
        <v>765</v>
      </c>
      <c r="Z49" s="34">
        <v>3557250</v>
      </c>
      <c r="AA49" s="34">
        <f aca="true" t="shared" si="1" ref="AA49:AJ49">SUM(AA50,AA72,AA73)</f>
        <v>9</v>
      </c>
      <c r="AB49" s="34">
        <f t="shared" si="1"/>
        <v>90000</v>
      </c>
      <c r="AC49" s="34">
        <f t="shared" si="1"/>
        <v>10</v>
      </c>
      <c r="AD49" s="34">
        <f t="shared" si="1"/>
        <v>250000</v>
      </c>
      <c r="AE49" s="34">
        <f t="shared" si="1"/>
        <v>41</v>
      </c>
      <c r="AF49" s="34">
        <f t="shared" si="1"/>
        <v>293800</v>
      </c>
      <c r="AG49" s="34">
        <f t="shared" si="1"/>
        <v>176</v>
      </c>
      <c r="AH49" s="34">
        <f t="shared" si="1"/>
        <v>390208</v>
      </c>
      <c r="AI49" s="34">
        <f t="shared" si="1"/>
        <v>91</v>
      </c>
      <c r="AJ49" s="34">
        <f t="shared" si="1"/>
        <v>369107</v>
      </c>
      <c r="AK49" s="29">
        <f aca="true" t="shared" si="2" ref="AK49:AL76">SUM(AI49,AG49,AE49,AC49,AA49)</f>
        <v>327</v>
      </c>
      <c r="AL49" s="29">
        <f t="shared" si="2"/>
        <v>1393115</v>
      </c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</row>
    <row r="50" spans="1:50" s="30" customFormat="1" ht="15" customHeight="1">
      <c r="A50" s="36" t="s">
        <v>81</v>
      </c>
      <c r="B50" s="37" t="s">
        <v>21</v>
      </c>
      <c r="C50" s="34">
        <v>242</v>
      </c>
      <c r="D50" s="34">
        <v>632</v>
      </c>
      <c r="E50" s="34">
        <v>5746200</v>
      </c>
      <c r="F50" s="34">
        <v>70</v>
      </c>
      <c r="G50" s="34">
        <v>172</v>
      </c>
      <c r="H50" s="34">
        <v>2700450</v>
      </c>
      <c r="I50" s="34">
        <v>70</v>
      </c>
      <c r="J50" s="34">
        <v>190</v>
      </c>
      <c r="K50" s="34">
        <v>1790250</v>
      </c>
      <c r="L50" s="34">
        <v>102</v>
      </c>
      <c r="M50" s="34">
        <v>270</v>
      </c>
      <c r="N50" s="34">
        <v>1255500</v>
      </c>
      <c r="O50" s="34">
        <v>702</v>
      </c>
      <c r="P50" s="34">
        <v>1730</v>
      </c>
      <c r="Q50" s="34">
        <v>15885600</v>
      </c>
      <c r="R50" s="34">
        <v>202</v>
      </c>
      <c r="S50" s="34">
        <v>453</v>
      </c>
      <c r="T50" s="34">
        <v>7159200</v>
      </c>
      <c r="U50" s="34">
        <v>220</v>
      </c>
      <c r="V50" s="34">
        <v>579</v>
      </c>
      <c r="W50" s="34">
        <v>5480700</v>
      </c>
      <c r="X50" s="34">
        <v>280</v>
      </c>
      <c r="Y50" s="34">
        <v>698</v>
      </c>
      <c r="Z50" s="34">
        <v>3245700</v>
      </c>
      <c r="AA50" s="34">
        <f aca="true" t="shared" si="3" ref="AA50:AJ50">SUM(AA51:AA71)</f>
        <v>8</v>
      </c>
      <c r="AB50" s="34">
        <f t="shared" si="3"/>
        <v>80000</v>
      </c>
      <c r="AC50" s="34">
        <f t="shared" si="3"/>
        <v>6</v>
      </c>
      <c r="AD50" s="34">
        <f t="shared" si="3"/>
        <v>150000</v>
      </c>
      <c r="AE50" s="34">
        <f t="shared" si="3"/>
        <v>7</v>
      </c>
      <c r="AF50" s="34">
        <f t="shared" si="3"/>
        <v>20800</v>
      </c>
      <c r="AG50" s="34">
        <f t="shared" si="3"/>
        <v>149</v>
      </c>
      <c r="AH50" s="34">
        <f t="shared" si="3"/>
        <v>373598</v>
      </c>
      <c r="AI50" s="34">
        <f t="shared" si="3"/>
        <v>68</v>
      </c>
      <c r="AJ50" s="34">
        <f t="shared" si="3"/>
        <v>350705</v>
      </c>
      <c r="AK50" s="29">
        <f t="shared" si="2"/>
        <v>238</v>
      </c>
      <c r="AL50" s="29">
        <f t="shared" si="2"/>
        <v>975103</v>
      </c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</row>
    <row r="51" spans="1:50" s="33" customFormat="1" ht="15" customHeight="1">
      <c r="A51" s="38" t="s">
        <v>22</v>
      </c>
      <c r="B51" s="39" t="s">
        <v>23</v>
      </c>
      <c r="C51" s="34">
        <v>26</v>
      </c>
      <c r="D51" s="34">
        <v>64</v>
      </c>
      <c r="E51" s="34">
        <v>540600</v>
      </c>
      <c r="F51" s="40">
        <v>4</v>
      </c>
      <c r="G51" s="40">
        <v>7</v>
      </c>
      <c r="H51" s="40">
        <v>108150</v>
      </c>
      <c r="I51" s="40">
        <v>13</v>
      </c>
      <c r="J51" s="40">
        <v>36</v>
      </c>
      <c r="K51" s="40">
        <v>334800</v>
      </c>
      <c r="L51" s="40">
        <v>9</v>
      </c>
      <c r="M51" s="40">
        <v>21</v>
      </c>
      <c r="N51" s="40">
        <v>97650</v>
      </c>
      <c r="O51" s="34">
        <v>42</v>
      </c>
      <c r="P51" s="34">
        <v>98</v>
      </c>
      <c r="Q51" s="34">
        <v>784050</v>
      </c>
      <c r="R51" s="40">
        <v>2</v>
      </c>
      <c r="S51" s="40">
        <v>5</v>
      </c>
      <c r="T51" s="40">
        <v>77250</v>
      </c>
      <c r="U51" s="40">
        <v>23</v>
      </c>
      <c r="V51" s="40">
        <v>59</v>
      </c>
      <c r="W51" s="40">
        <v>548700</v>
      </c>
      <c r="X51" s="40">
        <v>17</v>
      </c>
      <c r="Y51" s="40">
        <v>34</v>
      </c>
      <c r="Z51" s="40">
        <v>158100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9</v>
      </c>
      <c r="AJ51" s="40">
        <v>19927</v>
      </c>
      <c r="AK51" s="54">
        <f t="shared" si="2"/>
        <v>9</v>
      </c>
      <c r="AL51" s="54">
        <f t="shared" si="2"/>
        <v>19927</v>
      </c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</row>
    <row r="52" spans="1:50" s="33" customFormat="1" ht="15" customHeight="1">
      <c r="A52" s="38" t="s">
        <v>24</v>
      </c>
      <c r="B52" s="39" t="s">
        <v>25</v>
      </c>
      <c r="C52" s="34">
        <v>6</v>
      </c>
      <c r="D52" s="34">
        <v>14</v>
      </c>
      <c r="E52" s="34">
        <v>129900</v>
      </c>
      <c r="F52" s="40">
        <v>3</v>
      </c>
      <c r="G52" s="40">
        <v>6</v>
      </c>
      <c r="H52" s="40">
        <v>92700</v>
      </c>
      <c r="I52" s="40">
        <v>0</v>
      </c>
      <c r="J52" s="40">
        <v>0</v>
      </c>
      <c r="K52" s="40">
        <v>0</v>
      </c>
      <c r="L52" s="40">
        <v>3</v>
      </c>
      <c r="M52" s="40">
        <v>8</v>
      </c>
      <c r="N52" s="40">
        <v>37200</v>
      </c>
      <c r="O52" s="34">
        <v>30</v>
      </c>
      <c r="P52" s="34">
        <v>81</v>
      </c>
      <c r="Q52" s="34">
        <v>801600</v>
      </c>
      <c r="R52" s="40">
        <v>10</v>
      </c>
      <c r="S52" s="40">
        <v>23</v>
      </c>
      <c r="T52" s="40">
        <v>392400</v>
      </c>
      <c r="U52" s="40">
        <v>9</v>
      </c>
      <c r="V52" s="40">
        <v>30</v>
      </c>
      <c r="W52" s="40">
        <v>279000</v>
      </c>
      <c r="X52" s="40">
        <v>11</v>
      </c>
      <c r="Y52" s="40">
        <v>28</v>
      </c>
      <c r="Z52" s="40">
        <v>130200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7</v>
      </c>
      <c r="AH52" s="40">
        <v>37440</v>
      </c>
      <c r="AI52" s="40">
        <v>11</v>
      </c>
      <c r="AJ52" s="40">
        <v>30673</v>
      </c>
      <c r="AK52" s="54">
        <f t="shared" si="2"/>
        <v>18</v>
      </c>
      <c r="AL52" s="54">
        <f t="shared" si="2"/>
        <v>68113</v>
      </c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</row>
    <row r="53" spans="1:50" s="33" customFormat="1" ht="15" customHeight="1">
      <c r="A53" s="38" t="s">
        <v>26</v>
      </c>
      <c r="B53" s="39" t="s">
        <v>27</v>
      </c>
      <c r="C53" s="34">
        <v>12</v>
      </c>
      <c r="D53" s="34">
        <v>39</v>
      </c>
      <c r="E53" s="34">
        <v>343500</v>
      </c>
      <c r="F53" s="40">
        <v>4</v>
      </c>
      <c r="G53" s="40">
        <v>12</v>
      </c>
      <c r="H53" s="40">
        <v>185400</v>
      </c>
      <c r="I53" s="40">
        <v>2</v>
      </c>
      <c r="J53" s="40">
        <v>7</v>
      </c>
      <c r="K53" s="40">
        <v>65100</v>
      </c>
      <c r="L53" s="40">
        <v>6</v>
      </c>
      <c r="M53" s="40">
        <v>20</v>
      </c>
      <c r="N53" s="40">
        <v>93000</v>
      </c>
      <c r="O53" s="34">
        <v>38</v>
      </c>
      <c r="P53" s="34">
        <v>85</v>
      </c>
      <c r="Q53" s="34">
        <v>948150</v>
      </c>
      <c r="R53" s="40">
        <v>16</v>
      </c>
      <c r="S53" s="40">
        <v>34</v>
      </c>
      <c r="T53" s="40">
        <v>573150</v>
      </c>
      <c r="U53" s="40">
        <v>8</v>
      </c>
      <c r="V53" s="40">
        <v>24</v>
      </c>
      <c r="W53" s="40">
        <v>249450</v>
      </c>
      <c r="X53" s="40">
        <v>14</v>
      </c>
      <c r="Y53" s="40">
        <v>27</v>
      </c>
      <c r="Z53" s="40">
        <v>125550</v>
      </c>
      <c r="AA53" s="40">
        <v>1</v>
      </c>
      <c r="AB53" s="40">
        <v>10000</v>
      </c>
      <c r="AC53" s="40">
        <v>0</v>
      </c>
      <c r="AD53" s="40">
        <v>0</v>
      </c>
      <c r="AE53" s="40">
        <v>0</v>
      </c>
      <c r="AF53" s="40">
        <v>0</v>
      </c>
      <c r="AG53" s="40">
        <v>16</v>
      </c>
      <c r="AH53" s="40">
        <v>38855</v>
      </c>
      <c r="AI53" s="40">
        <v>2</v>
      </c>
      <c r="AJ53" s="40">
        <v>2760</v>
      </c>
      <c r="AK53" s="54">
        <f t="shared" si="2"/>
        <v>19</v>
      </c>
      <c r="AL53" s="54">
        <f t="shared" si="2"/>
        <v>51615</v>
      </c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</row>
    <row r="54" spans="1:50" s="33" customFormat="1" ht="15" customHeight="1">
      <c r="A54" s="38" t="s">
        <v>29</v>
      </c>
      <c r="B54" s="39" t="s">
        <v>30</v>
      </c>
      <c r="C54" s="34">
        <v>4</v>
      </c>
      <c r="D54" s="34">
        <v>8</v>
      </c>
      <c r="E54" s="34">
        <v>102000</v>
      </c>
      <c r="F54" s="40">
        <v>2</v>
      </c>
      <c r="G54" s="40">
        <v>6</v>
      </c>
      <c r="H54" s="40">
        <v>92700</v>
      </c>
      <c r="I54" s="40">
        <v>0</v>
      </c>
      <c r="J54" s="40">
        <v>0</v>
      </c>
      <c r="K54" s="40">
        <v>0</v>
      </c>
      <c r="L54" s="40">
        <v>2</v>
      </c>
      <c r="M54" s="40">
        <v>2</v>
      </c>
      <c r="N54" s="40">
        <v>9300</v>
      </c>
      <c r="O54" s="34">
        <v>4</v>
      </c>
      <c r="P54" s="34">
        <v>8</v>
      </c>
      <c r="Q54" s="34">
        <v>111300</v>
      </c>
      <c r="R54" s="40">
        <v>2</v>
      </c>
      <c r="S54" s="40">
        <v>6</v>
      </c>
      <c r="T54" s="40">
        <v>92700</v>
      </c>
      <c r="U54" s="40">
        <v>1</v>
      </c>
      <c r="V54" s="40">
        <v>1</v>
      </c>
      <c r="W54" s="40">
        <v>13950</v>
      </c>
      <c r="X54" s="40">
        <v>1</v>
      </c>
      <c r="Y54" s="40">
        <v>1</v>
      </c>
      <c r="Z54" s="40">
        <v>4650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2</v>
      </c>
      <c r="AJ54" s="40">
        <v>8456</v>
      </c>
      <c r="AK54" s="54">
        <f t="shared" si="2"/>
        <v>2</v>
      </c>
      <c r="AL54" s="54">
        <f t="shared" si="2"/>
        <v>8456</v>
      </c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</row>
    <row r="55" spans="1:50" s="33" customFormat="1" ht="15" customHeight="1">
      <c r="A55" s="38" t="s">
        <v>31</v>
      </c>
      <c r="B55" s="39" t="s">
        <v>32</v>
      </c>
      <c r="C55" s="34">
        <v>9</v>
      </c>
      <c r="D55" s="34">
        <v>25</v>
      </c>
      <c r="E55" s="34">
        <v>173550</v>
      </c>
      <c r="F55" s="40">
        <v>1</v>
      </c>
      <c r="G55" s="40">
        <v>1</v>
      </c>
      <c r="H55" s="40">
        <v>15450</v>
      </c>
      <c r="I55" s="40">
        <v>3</v>
      </c>
      <c r="J55" s="40">
        <v>10</v>
      </c>
      <c r="K55" s="40">
        <v>93000</v>
      </c>
      <c r="L55" s="40">
        <v>5</v>
      </c>
      <c r="M55" s="40">
        <v>14</v>
      </c>
      <c r="N55" s="40">
        <v>65100</v>
      </c>
      <c r="O55" s="34">
        <v>22</v>
      </c>
      <c r="P55" s="34">
        <v>57</v>
      </c>
      <c r="Q55" s="34">
        <v>420000</v>
      </c>
      <c r="R55" s="40">
        <v>1</v>
      </c>
      <c r="S55" s="40">
        <v>1</v>
      </c>
      <c r="T55" s="40">
        <v>15450</v>
      </c>
      <c r="U55" s="40">
        <v>10</v>
      </c>
      <c r="V55" s="40">
        <v>31</v>
      </c>
      <c r="W55" s="40">
        <v>288300</v>
      </c>
      <c r="X55" s="40">
        <v>11</v>
      </c>
      <c r="Y55" s="40">
        <v>25</v>
      </c>
      <c r="Z55" s="40">
        <v>116250</v>
      </c>
      <c r="AA55" s="40">
        <v>1</v>
      </c>
      <c r="AB55" s="40">
        <v>10000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54">
        <f t="shared" si="2"/>
        <v>1</v>
      </c>
      <c r="AL55" s="54">
        <f t="shared" si="2"/>
        <v>10000</v>
      </c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</row>
    <row r="56" spans="1:50" s="33" customFormat="1" ht="15" customHeight="1">
      <c r="A56" s="38" t="s">
        <v>33</v>
      </c>
      <c r="B56" s="39" t="s">
        <v>34</v>
      </c>
      <c r="C56" s="34">
        <v>17</v>
      </c>
      <c r="D56" s="34">
        <v>49</v>
      </c>
      <c r="E56" s="34">
        <v>419250</v>
      </c>
      <c r="F56" s="40">
        <v>6</v>
      </c>
      <c r="G56" s="40">
        <v>16</v>
      </c>
      <c r="H56" s="40">
        <v>247200</v>
      </c>
      <c r="I56" s="40">
        <v>1</v>
      </c>
      <c r="J56" s="40">
        <v>4</v>
      </c>
      <c r="K56" s="40">
        <v>37200</v>
      </c>
      <c r="L56" s="40">
        <v>10</v>
      </c>
      <c r="M56" s="40">
        <v>29</v>
      </c>
      <c r="N56" s="40">
        <v>134850</v>
      </c>
      <c r="O56" s="34">
        <v>52</v>
      </c>
      <c r="P56" s="34">
        <v>148</v>
      </c>
      <c r="Q56" s="34">
        <v>1273800</v>
      </c>
      <c r="R56" s="40">
        <v>14</v>
      </c>
      <c r="S56" s="40">
        <v>37</v>
      </c>
      <c r="T56" s="40">
        <v>571650</v>
      </c>
      <c r="U56" s="40">
        <v>13</v>
      </c>
      <c r="V56" s="40">
        <v>40</v>
      </c>
      <c r="W56" s="40">
        <v>372000</v>
      </c>
      <c r="X56" s="40">
        <v>25</v>
      </c>
      <c r="Y56" s="40">
        <v>71</v>
      </c>
      <c r="Z56" s="40">
        <v>330150</v>
      </c>
      <c r="AA56" s="40">
        <v>0</v>
      </c>
      <c r="AB56" s="40">
        <v>0</v>
      </c>
      <c r="AC56" s="40">
        <v>0</v>
      </c>
      <c r="AD56" s="40">
        <v>0</v>
      </c>
      <c r="AE56" s="40">
        <v>2</v>
      </c>
      <c r="AF56" s="40">
        <v>10000</v>
      </c>
      <c r="AG56" s="40">
        <v>2</v>
      </c>
      <c r="AH56" s="40">
        <v>4638</v>
      </c>
      <c r="AI56" s="40">
        <v>1</v>
      </c>
      <c r="AJ56" s="40">
        <v>9144</v>
      </c>
      <c r="AK56" s="54">
        <f t="shared" si="2"/>
        <v>5</v>
      </c>
      <c r="AL56" s="54">
        <f t="shared" si="2"/>
        <v>23782</v>
      </c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</row>
    <row r="57" spans="1:50" s="33" customFormat="1" ht="15" customHeight="1">
      <c r="A57" s="38" t="s">
        <v>35</v>
      </c>
      <c r="B57" s="39" t="s">
        <v>36</v>
      </c>
      <c r="C57" s="34">
        <v>21</v>
      </c>
      <c r="D57" s="34">
        <v>51</v>
      </c>
      <c r="E57" s="34">
        <v>426000</v>
      </c>
      <c r="F57" s="40">
        <v>2</v>
      </c>
      <c r="G57" s="40">
        <v>5</v>
      </c>
      <c r="H57" s="40">
        <v>77250</v>
      </c>
      <c r="I57" s="40">
        <v>12</v>
      </c>
      <c r="J57" s="40">
        <v>29</v>
      </c>
      <c r="K57" s="40">
        <v>269700</v>
      </c>
      <c r="L57" s="40">
        <v>7</v>
      </c>
      <c r="M57" s="40">
        <v>17</v>
      </c>
      <c r="N57" s="40">
        <v>79050</v>
      </c>
      <c r="O57" s="34">
        <v>83</v>
      </c>
      <c r="P57" s="34">
        <v>183</v>
      </c>
      <c r="Q57" s="34">
        <v>1570650</v>
      </c>
      <c r="R57" s="40">
        <v>11</v>
      </c>
      <c r="S57" s="40">
        <v>21</v>
      </c>
      <c r="T57" s="40">
        <v>324450</v>
      </c>
      <c r="U57" s="40">
        <v>44</v>
      </c>
      <c r="V57" s="40">
        <v>106</v>
      </c>
      <c r="W57" s="40">
        <v>985800</v>
      </c>
      <c r="X57" s="40">
        <v>28</v>
      </c>
      <c r="Y57" s="40">
        <v>56</v>
      </c>
      <c r="Z57" s="40">
        <v>260400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6</v>
      </c>
      <c r="AH57" s="40">
        <v>12684</v>
      </c>
      <c r="AI57" s="40">
        <v>2</v>
      </c>
      <c r="AJ57" s="40">
        <v>1590</v>
      </c>
      <c r="AK57" s="54">
        <f t="shared" si="2"/>
        <v>8</v>
      </c>
      <c r="AL57" s="54">
        <f t="shared" si="2"/>
        <v>14274</v>
      </c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</row>
    <row r="58" spans="1:50" s="33" customFormat="1" ht="15" customHeight="1">
      <c r="A58" s="38" t="s">
        <v>37</v>
      </c>
      <c r="B58" s="39" t="s">
        <v>38</v>
      </c>
      <c r="C58" s="34">
        <v>9</v>
      </c>
      <c r="D58" s="34">
        <v>18</v>
      </c>
      <c r="E58" s="34">
        <v>191850</v>
      </c>
      <c r="F58" s="40">
        <v>3</v>
      </c>
      <c r="G58" s="40">
        <v>7</v>
      </c>
      <c r="H58" s="40">
        <v>108150</v>
      </c>
      <c r="I58" s="40">
        <v>3</v>
      </c>
      <c r="J58" s="40">
        <v>7</v>
      </c>
      <c r="K58" s="40">
        <v>65100</v>
      </c>
      <c r="L58" s="40">
        <v>3</v>
      </c>
      <c r="M58" s="40">
        <v>4</v>
      </c>
      <c r="N58" s="40">
        <v>18600</v>
      </c>
      <c r="O58" s="34">
        <v>43</v>
      </c>
      <c r="P58" s="34">
        <v>113</v>
      </c>
      <c r="Q58" s="34">
        <v>855000</v>
      </c>
      <c r="R58" s="40">
        <v>7</v>
      </c>
      <c r="S58" s="40">
        <v>12</v>
      </c>
      <c r="T58" s="40">
        <v>185400</v>
      </c>
      <c r="U58" s="40">
        <v>14</v>
      </c>
      <c r="V58" s="40">
        <v>43</v>
      </c>
      <c r="W58" s="40">
        <v>399900</v>
      </c>
      <c r="X58" s="40">
        <v>22</v>
      </c>
      <c r="Y58" s="40">
        <v>58</v>
      </c>
      <c r="Z58" s="40">
        <v>269700</v>
      </c>
      <c r="AA58" s="40">
        <v>1</v>
      </c>
      <c r="AB58" s="40">
        <v>10000</v>
      </c>
      <c r="AC58" s="40">
        <v>1</v>
      </c>
      <c r="AD58" s="40">
        <v>25000</v>
      </c>
      <c r="AE58" s="40">
        <v>0</v>
      </c>
      <c r="AF58" s="40">
        <v>0</v>
      </c>
      <c r="AG58" s="40">
        <v>0</v>
      </c>
      <c r="AH58" s="40">
        <v>0</v>
      </c>
      <c r="AI58" s="40">
        <v>4</v>
      </c>
      <c r="AJ58" s="40">
        <v>13091</v>
      </c>
      <c r="AK58" s="54">
        <f t="shared" si="2"/>
        <v>6</v>
      </c>
      <c r="AL58" s="54">
        <f t="shared" si="2"/>
        <v>48091</v>
      </c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</row>
    <row r="59" spans="1:50" s="33" customFormat="1" ht="15" customHeight="1">
      <c r="A59" s="38" t="s">
        <v>39</v>
      </c>
      <c r="B59" s="39" t="s">
        <v>40</v>
      </c>
      <c r="C59" s="34">
        <v>27</v>
      </c>
      <c r="D59" s="34">
        <v>78</v>
      </c>
      <c r="E59" s="34">
        <v>651750</v>
      </c>
      <c r="F59" s="40">
        <v>5</v>
      </c>
      <c r="G59" s="40">
        <v>16</v>
      </c>
      <c r="H59" s="40">
        <v>247200</v>
      </c>
      <c r="I59" s="40">
        <v>10</v>
      </c>
      <c r="J59" s="40">
        <v>25</v>
      </c>
      <c r="K59" s="40">
        <v>232500</v>
      </c>
      <c r="L59" s="40">
        <v>12</v>
      </c>
      <c r="M59" s="40">
        <v>37</v>
      </c>
      <c r="N59" s="40">
        <v>172050</v>
      </c>
      <c r="O59" s="34">
        <v>47</v>
      </c>
      <c r="P59" s="34">
        <v>116</v>
      </c>
      <c r="Q59" s="34">
        <v>1012500</v>
      </c>
      <c r="R59" s="40">
        <v>13</v>
      </c>
      <c r="S59" s="40">
        <v>24</v>
      </c>
      <c r="T59" s="40">
        <v>370800</v>
      </c>
      <c r="U59" s="40">
        <v>17</v>
      </c>
      <c r="V59" s="40">
        <v>46</v>
      </c>
      <c r="W59" s="40">
        <v>427800</v>
      </c>
      <c r="X59" s="40">
        <v>17</v>
      </c>
      <c r="Y59" s="40">
        <v>46</v>
      </c>
      <c r="Z59" s="40">
        <v>213900</v>
      </c>
      <c r="AA59" s="40">
        <v>1</v>
      </c>
      <c r="AB59" s="40">
        <v>10000</v>
      </c>
      <c r="AC59" s="40">
        <v>0</v>
      </c>
      <c r="AD59" s="40">
        <v>0</v>
      </c>
      <c r="AE59" s="40">
        <v>3</v>
      </c>
      <c r="AF59" s="40">
        <v>7800</v>
      </c>
      <c r="AG59" s="40">
        <v>19</v>
      </c>
      <c r="AH59" s="40">
        <v>31959</v>
      </c>
      <c r="AI59" s="40">
        <v>8</v>
      </c>
      <c r="AJ59" s="40">
        <v>44193</v>
      </c>
      <c r="AK59" s="54">
        <f t="shared" si="2"/>
        <v>31</v>
      </c>
      <c r="AL59" s="54">
        <f t="shared" si="2"/>
        <v>93952</v>
      </c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</row>
    <row r="60" spans="1:50" s="33" customFormat="1" ht="15" customHeight="1">
      <c r="A60" s="38" t="s">
        <v>41</v>
      </c>
      <c r="B60" s="39" t="s">
        <v>42</v>
      </c>
      <c r="C60" s="34">
        <v>29</v>
      </c>
      <c r="D60" s="34">
        <v>85</v>
      </c>
      <c r="E60" s="34">
        <v>853800</v>
      </c>
      <c r="F60" s="40">
        <v>11</v>
      </c>
      <c r="G60" s="40">
        <v>36</v>
      </c>
      <c r="H60" s="40">
        <v>556200</v>
      </c>
      <c r="I60" s="40">
        <v>7</v>
      </c>
      <c r="J60" s="40">
        <v>15</v>
      </c>
      <c r="K60" s="40">
        <v>139500</v>
      </c>
      <c r="L60" s="40">
        <v>11</v>
      </c>
      <c r="M60" s="40">
        <v>34</v>
      </c>
      <c r="N60" s="40">
        <v>158100</v>
      </c>
      <c r="O60" s="34">
        <v>60</v>
      </c>
      <c r="P60" s="34">
        <v>155</v>
      </c>
      <c r="Q60" s="34">
        <v>1542000</v>
      </c>
      <c r="R60" s="40">
        <v>27</v>
      </c>
      <c r="S60" s="40">
        <v>67</v>
      </c>
      <c r="T60" s="40">
        <v>1035150</v>
      </c>
      <c r="U60" s="40">
        <v>12</v>
      </c>
      <c r="V60" s="40">
        <v>21</v>
      </c>
      <c r="W60" s="40">
        <v>195300</v>
      </c>
      <c r="X60" s="40">
        <v>21</v>
      </c>
      <c r="Y60" s="40">
        <v>67</v>
      </c>
      <c r="Z60" s="40">
        <v>311550</v>
      </c>
      <c r="AA60" s="40">
        <v>1</v>
      </c>
      <c r="AB60" s="40">
        <v>10000</v>
      </c>
      <c r="AC60" s="40">
        <v>1</v>
      </c>
      <c r="AD60" s="40">
        <v>25000</v>
      </c>
      <c r="AE60" s="40">
        <v>0</v>
      </c>
      <c r="AF60" s="40">
        <v>0</v>
      </c>
      <c r="AG60" s="40">
        <v>17</v>
      </c>
      <c r="AH60" s="40">
        <v>40680</v>
      </c>
      <c r="AI60" s="40">
        <v>11</v>
      </c>
      <c r="AJ60" s="40">
        <v>44286</v>
      </c>
      <c r="AK60" s="54">
        <f t="shared" si="2"/>
        <v>30</v>
      </c>
      <c r="AL60" s="54">
        <f t="shared" si="2"/>
        <v>119966</v>
      </c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</row>
    <row r="61" spans="1:50" s="33" customFormat="1" ht="15" customHeight="1">
      <c r="A61" s="38" t="s">
        <v>43</v>
      </c>
      <c r="B61" s="39" t="s">
        <v>44</v>
      </c>
      <c r="C61" s="34">
        <v>25</v>
      </c>
      <c r="D61" s="34">
        <v>67</v>
      </c>
      <c r="E61" s="34">
        <v>733200</v>
      </c>
      <c r="F61" s="40">
        <v>10</v>
      </c>
      <c r="G61" s="40">
        <v>23</v>
      </c>
      <c r="H61" s="40">
        <v>398400</v>
      </c>
      <c r="I61" s="40">
        <v>7</v>
      </c>
      <c r="J61" s="40">
        <v>23</v>
      </c>
      <c r="K61" s="40">
        <v>237150</v>
      </c>
      <c r="L61" s="40">
        <v>8</v>
      </c>
      <c r="M61" s="40">
        <v>21</v>
      </c>
      <c r="N61" s="40">
        <v>97650</v>
      </c>
      <c r="O61" s="34">
        <v>76</v>
      </c>
      <c r="P61" s="34">
        <v>186</v>
      </c>
      <c r="Q61" s="34">
        <v>1918050</v>
      </c>
      <c r="R61" s="40">
        <v>35</v>
      </c>
      <c r="S61" s="40">
        <v>72</v>
      </c>
      <c r="T61" s="40">
        <v>1155450</v>
      </c>
      <c r="U61" s="40">
        <v>17</v>
      </c>
      <c r="V61" s="40">
        <v>45</v>
      </c>
      <c r="W61" s="40">
        <v>441750</v>
      </c>
      <c r="X61" s="40">
        <v>24</v>
      </c>
      <c r="Y61" s="40">
        <v>69</v>
      </c>
      <c r="Z61" s="40">
        <v>320850</v>
      </c>
      <c r="AA61" s="40">
        <v>1</v>
      </c>
      <c r="AB61" s="40">
        <v>10000</v>
      </c>
      <c r="AC61" s="40">
        <v>1</v>
      </c>
      <c r="AD61" s="40">
        <v>25000</v>
      </c>
      <c r="AE61" s="40">
        <v>0</v>
      </c>
      <c r="AF61" s="40">
        <v>0</v>
      </c>
      <c r="AG61" s="40">
        <v>32</v>
      </c>
      <c r="AH61" s="40">
        <v>75055</v>
      </c>
      <c r="AI61" s="40">
        <v>8</v>
      </c>
      <c r="AJ61" s="40">
        <v>13946</v>
      </c>
      <c r="AK61" s="54">
        <f t="shared" si="2"/>
        <v>42</v>
      </c>
      <c r="AL61" s="54">
        <f t="shared" si="2"/>
        <v>124001</v>
      </c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</row>
    <row r="62" spans="1:50" s="33" customFormat="1" ht="15" customHeight="1">
      <c r="A62" s="38" t="s">
        <v>45</v>
      </c>
      <c r="B62" s="39" t="s">
        <v>46</v>
      </c>
      <c r="C62" s="34">
        <v>13</v>
      </c>
      <c r="D62" s="34">
        <v>29</v>
      </c>
      <c r="E62" s="34">
        <v>241500</v>
      </c>
      <c r="F62" s="40">
        <v>4</v>
      </c>
      <c r="G62" s="40">
        <v>6</v>
      </c>
      <c r="H62" s="40">
        <v>92700</v>
      </c>
      <c r="I62" s="40">
        <v>3</v>
      </c>
      <c r="J62" s="40">
        <v>9</v>
      </c>
      <c r="K62" s="40">
        <v>83700</v>
      </c>
      <c r="L62" s="40">
        <v>6</v>
      </c>
      <c r="M62" s="40">
        <v>14</v>
      </c>
      <c r="N62" s="40">
        <v>65100</v>
      </c>
      <c r="O62" s="34">
        <v>36</v>
      </c>
      <c r="P62" s="34">
        <v>75</v>
      </c>
      <c r="Q62" s="34">
        <v>489450</v>
      </c>
      <c r="R62" s="40">
        <v>5</v>
      </c>
      <c r="S62" s="40">
        <v>7</v>
      </c>
      <c r="T62" s="40">
        <v>108150</v>
      </c>
      <c r="U62" s="40">
        <v>4</v>
      </c>
      <c r="V62" s="40">
        <v>11</v>
      </c>
      <c r="W62" s="40">
        <v>116250</v>
      </c>
      <c r="X62" s="40">
        <v>27</v>
      </c>
      <c r="Y62" s="40">
        <v>57</v>
      </c>
      <c r="Z62" s="40">
        <v>265050</v>
      </c>
      <c r="AA62" s="40">
        <v>1</v>
      </c>
      <c r="AB62" s="40">
        <v>10000</v>
      </c>
      <c r="AC62" s="40">
        <v>1</v>
      </c>
      <c r="AD62" s="40">
        <v>25000</v>
      </c>
      <c r="AE62" s="40">
        <v>0</v>
      </c>
      <c r="AF62" s="40">
        <v>0</v>
      </c>
      <c r="AG62" s="40">
        <v>5</v>
      </c>
      <c r="AH62" s="40">
        <v>18120</v>
      </c>
      <c r="AI62" s="40">
        <v>5</v>
      </c>
      <c r="AJ62" s="40">
        <v>96558</v>
      </c>
      <c r="AK62" s="54">
        <f t="shared" si="2"/>
        <v>12</v>
      </c>
      <c r="AL62" s="54">
        <f t="shared" si="2"/>
        <v>149678</v>
      </c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</row>
    <row r="63" spans="1:50" s="33" customFormat="1" ht="15" customHeight="1">
      <c r="A63" s="38" t="s">
        <v>47</v>
      </c>
      <c r="B63" s="39" t="s">
        <v>48</v>
      </c>
      <c r="C63" s="34">
        <v>11</v>
      </c>
      <c r="D63" s="34">
        <v>23</v>
      </c>
      <c r="E63" s="34">
        <v>204150</v>
      </c>
      <c r="F63" s="40">
        <v>4</v>
      </c>
      <c r="G63" s="40">
        <v>9</v>
      </c>
      <c r="H63" s="40">
        <v>139050</v>
      </c>
      <c r="I63" s="40">
        <v>0</v>
      </c>
      <c r="J63" s="40">
        <v>0</v>
      </c>
      <c r="K63" s="40">
        <v>0</v>
      </c>
      <c r="L63" s="40">
        <v>7</v>
      </c>
      <c r="M63" s="40">
        <v>14</v>
      </c>
      <c r="N63" s="40">
        <v>65100</v>
      </c>
      <c r="O63" s="34">
        <v>37</v>
      </c>
      <c r="P63" s="34">
        <v>92</v>
      </c>
      <c r="Q63" s="34">
        <v>1111800</v>
      </c>
      <c r="R63" s="40">
        <v>19</v>
      </c>
      <c r="S63" s="40">
        <v>53</v>
      </c>
      <c r="T63" s="40">
        <v>818850</v>
      </c>
      <c r="U63" s="40">
        <v>11</v>
      </c>
      <c r="V63" s="40">
        <v>24</v>
      </c>
      <c r="W63" s="40">
        <v>223200</v>
      </c>
      <c r="X63" s="40">
        <v>7</v>
      </c>
      <c r="Y63" s="40">
        <v>15</v>
      </c>
      <c r="Z63" s="40">
        <v>69750</v>
      </c>
      <c r="AA63" s="40">
        <v>0</v>
      </c>
      <c r="AB63" s="40">
        <v>0</v>
      </c>
      <c r="AC63" s="40">
        <v>0</v>
      </c>
      <c r="AD63" s="40">
        <v>0</v>
      </c>
      <c r="AE63" s="40">
        <v>2</v>
      </c>
      <c r="AF63" s="40">
        <v>3000</v>
      </c>
      <c r="AG63" s="40">
        <v>14</v>
      </c>
      <c r="AH63" s="40">
        <v>38471</v>
      </c>
      <c r="AI63" s="40">
        <v>0</v>
      </c>
      <c r="AJ63" s="40">
        <v>0</v>
      </c>
      <c r="AK63" s="54">
        <f t="shared" si="2"/>
        <v>16</v>
      </c>
      <c r="AL63" s="54">
        <f t="shared" si="2"/>
        <v>41471</v>
      </c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</row>
    <row r="64" spans="1:50" s="33" customFormat="1" ht="15" customHeight="1">
      <c r="A64" s="38" t="s">
        <v>49</v>
      </c>
      <c r="B64" s="39" t="s">
        <v>50</v>
      </c>
      <c r="C64" s="34">
        <v>5</v>
      </c>
      <c r="D64" s="34">
        <v>16</v>
      </c>
      <c r="E64" s="34">
        <v>97650</v>
      </c>
      <c r="F64" s="40">
        <v>0</v>
      </c>
      <c r="G64" s="40">
        <v>0</v>
      </c>
      <c r="H64" s="40">
        <v>0</v>
      </c>
      <c r="I64" s="40">
        <v>2</v>
      </c>
      <c r="J64" s="40">
        <v>5</v>
      </c>
      <c r="K64" s="40">
        <v>46500</v>
      </c>
      <c r="L64" s="40">
        <v>3</v>
      </c>
      <c r="M64" s="40">
        <v>11</v>
      </c>
      <c r="N64" s="40">
        <v>51150</v>
      </c>
      <c r="O64" s="34">
        <v>50</v>
      </c>
      <c r="P64" s="34">
        <v>126</v>
      </c>
      <c r="Q64" s="34">
        <v>907650</v>
      </c>
      <c r="R64" s="40">
        <v>7</v>
      </c>
      <c r="S64" s="40">
        <v>13</v>
      </c>
      <c r="T64" s="40">
        <v>200850</v>
      </c>
      <c r="U64" s="40">
        <v>15</v>
      </c>
      <c r="V64" s="40">
        <v>39</v>
      </c>
      <c r="W64" s="40">
        <v>362700</v>
      </c>
      <c r="X64" s="40">
        <v>28</v>
      </c>
      <c r="Y64" s="40">
        <v>74</v>
      </c>
      <c r="Z64" s="40">
        <v>344100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K64" s="54">
        <f t="shared" si="2"/>
        <v>0</v>
      </c>
      <c r="AL64" s="54">
        <f t="shared" si="2"/>
        <v>0</v>
      </c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</row>
    <row r="65" spans="1:50" s="33" customFormat="1" ht="15" customHeight="1">
      <c r="A65" s="38" t="s">
        <v>51</v>
      </c>
      <c r="B65" s="39" t="s">
        <v>52</v>
      </c>
      <c r="C65" s="34">
        <v>13</v>
      </c>
      <c r="D65" s="34">
        <v>36</v>
      </c>
      <c r="E65" s="34">
        <v>389850</v>
      </c>
      <c r="F65" s="40">
        <v>7</v>
      </c>
      <c r="G65" s="40">
        <v>15</v>
      </c>
      <c r="H65" s="40">
        <v>231750</v>
      </c>
      <c r="I65" s="40">
        <v>3</v>
      </c>
      <c r="J65" s="40">
        <v>13</v>
      </c>
      <c r="K65" s="40">
        <v>120900</v>
      </c>
      <c r="L65" s="40">
        <v>3</v>
      </c>
      <c r="M65" s="40">
        <v>8</v>
      </c>
      <c r="N65" s="40">
        <v>37200</v>
      </c>
      <c r="O65" s="34">
        <v>33</v>
      </c>
      <c r="P65" s="34">
        <v>101</v>
      </c>
      <c r="Q65" s="34">
        <v>1008900</v>
      </c>
      <c r="R65" s="40">
        <v>14</v>
      </c>
      <c r="S65" s="40">
        <v>34</v>
      </c>
      <c r="T65" s="40">
        <v>525300</v>
      </c>
      <c r="U65" s="40">
        <v>10</v>
      </c>
      <c r="V65" s="40">
        <v>37</v>
      </c>
      <c r="W65" s="40">
        <v>344100</v>
      </c>
      <c r="X65" s="40">
        <v>9</v>
      </c>
      <c r="Y65" s="40">
        <v>30</v>
      </c>
      <c r="Z65" s="40">
        <v>139500</v>
      </c>
      <c r="AA65" s="40">
        <v>1</v>
      </c>
      <c r="AB65" s="40">
        <v>10000</v>
      </c>
      <c r="AC65" s="40">
        <v>1</v>
      </c>
      <c r="AD65" s="40">
        <v>25000</v>
      </c>
      <c r="AE65" s="40">
        <v>0</v>
      </c>
      <c r="AF65" s="40">
        <v>0</v>
      </c>
      <c r="AG65" s="40">
        <v>11</v>
      </c>
      <c r="AH65" s="40">
        <v>40957</v>
      </c>
      <c r="AI65" s="40">
        <v>0</v>
      </c>
      <c r="AJ65" s="40">
        <v>0</v>
      </c>
      <c r="AK65" s="54">
        <f t="shared" si="2"/>
        <v>13</v>
      </c>
      <c r="AL65" s="54">
        <f t="shared" si="2"/>
        <v>75957</v>
      </c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</row>
    <row r="66" spans="1:50" s="33" customFormat="1" ht="15" customHeight="1">
      <c r="A66" s="38" t="s">
        <v>53</v>
      </c>
      <c r="B66" s="39" t="s">
        <v>54</v>
      </c>
      <c r="C66" s="34">
        <v>2</v>
      </c>
      <c r="D66" s="34">
        <v>2</v>
      </c>
      <c r="E66" s="34">
        <v>24750</v>
      </c>
      <c r="F66" s="40">
        <v>1</v>
      </c>
      <c r="G66" s="40">
        <v>1</v>
      </c>
      <c r="H66" s="40">
        <v>15450</v>
      </c>
      <c r="I66" s="40">
        <v>1</v>
      </c>
      <c r="J66" s="40">
        <v>1</v>
      </c>
      <c r="K66" s="40">
        <v>9300</v>
      </c>
      <c r="L66" s="40">
        <v>0</v>
      </c>
      <c r="M66" s="40">
        <v>0</v>
      </c>
      <c r="N66" s="40">
        <v>0</v>
      </c>
      <c r="O66" s="34">
        <v>9</v>
      </c>
      <c r="P66" s="34">
        <v>15</v>
      </c>
      <c r="Q66" s="34">
        <v>117750</v>
      </c>
      <c r="R66" s="40">
        <v>1</v>
      </c>
      <c r="S66" s="40">
        <v>1</v>
      </c>
      <c r="T66" s="40">
        <v>15450</v>
      </c>
      <c r="U66" s="40">
        <v>5</v>
      </c>
      <c r="V66" s="40">
        <v>8</v>
      </c>
      <c r="W66" s="40">
        <v>74400</v>
      </c>
      <c r="X66" s="40">
        <v>3</v>
      </c>
      <c r="Y66" s="40">
        <v>6</v>
      </c>
      <c r="Z66" s="40">
        <v>27900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6</v>
      </c>
      <c r="AH66" s="40">
        <v>1470</v>
      </c>
      <c r="AI66" s="40">
        <v>0</v>
      </c>
      <c r="AJ66" s="40">
        <v>0</v>
      </c>
      <c r="AK66" s="54">
        <f t="shared" si="2"/>
        <v>6</v>
      </c>
      <c r="AL66" s="54">
        <f t="shared" si="2"/>
        <v>1470</v>
      </c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</row>
    <row r="67" spans="1:50" s="33" customFormat="1" ht="15" customHeight="1">
      <c r="A67" s="38" t="s">
        <v>55</v>
      </c>
      <c r="B67" s="39" t="s">
        <v>56</v>
      </c>
      <c r="C67" s="34">
        <v>0</v>
      </c>
      <c r="D67" s="34">
        <v>0</v>
      </c>
      <c r="E67" s="34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34">
        <v>6</v>
      </c>
      <c r="P67" s="34">
        <v>12</v>
      </c>
      <c r="Q67" s="34">
        <v>185400</v>
      </c>
      <c r="R67" s="40">
        <v>6</v>
      </c>
      <c r="S67" s="40">
        <v>12</v>
      </c>
      <c r="T67" s="40">
        <v>185400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2</v>
      </c>
      <c r="AJ67" s="40">
        <v>32192</v>
      </c>
      <c r="AK67" s="54">
        <f t="shared" si="2"/>
        <v>2</v>
      </c>
      <c r="AL67" s="54">
        <f t="shared" si="2"/>
        <v>32192</v>
      </c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</row>
    <row r="68" spans="1:50" s="33" customFormat="1" ht="15" customHeight="1">
      <c r="A68" s="38" t="s">
        <v>57</v>
      </c>
      <c r="B68" s="39" t="s">
        <v>58</v>
      </c>
      <c r="C68" s="34">
        <v>0</v>
      </c>
      <c r="D68" s="34">
        <v>0</v>
      </c>
      <c r="E68" s="34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34">
        <v>0</v>
      </c>
      <c r="P68" s="34">
        <v>0</v>
      </c>
      <c r="Q68" s="34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K68" s="54">
        <f t="shared" si="2"/>
        <v>0</v>
      </c>
      <c r="AL68" s="54">
        <f t="shared" si="2"/>
        <v>0</v>
      </c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</row>
    <row r="69" spans="1:50" s="33" customFormat="1" ht="15" customHeight="1">
      <c r="A69" s="38" t="s">
        <v>59</v>
      </c>
      <c r="B69" s="39" t="s">
        <v>60</v>
      </c>
      <c r="C69" s="34">
        <v>3</v>
      </c>
      <c r="D69" s="34">
        <v>8</v>
      </c>
      <c r="E69" s="34">
        <v>37200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3</v>
      </c>
      <c r="M69" s="40">
        <v>8</v>
      </c>
      <c r="N69" s="40">
        <v>37200</v>
      </c>
      <c r="O69" s="34">
        <v>11</v>
      </c>
      <c r="P69" s="34">
        <v>32</v>
      </c>
      <c r="Q69" s="34">
        <v>371100</v>
      </c>
      <c r="R69" s="40">
        <v>5</v>
      </c>
      <c r="S69" s="40">
        <v>15</v>
      </c>
      <c r="T69" s="40">
        <v>264150</v>
      </c>
      <c r="U69" s="40">
        <v>1</v>
      </c>
      <c r="V69" s="40">
        <v>3</v>
      </c>
      <c r="W69" s="40">
        <v>41850</v>
      </c>
      <c r="X69" s="40">
        <v>5</v>
      </c>
      <c r="Y69" s="40">
        <v>14</v>
      </c>
      <c r="Z69" s="40">
        <v>65100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5</v>
      </c>
      <c r="AH69" s="40">
        <v>20644</v>
      </c>
      <c r="AI69" s="40">
        <v>1</v>
      </c>
      <c r="AJ69" s="40">
        <v>6622</v>
      </c>
      <c r="AK69" s="54">
        <f t="shared" si="2"/>
        <v>6</v>
      </c>
      <c r="AL69" s="54">
        <f t="shared" si="2"/>
        <v>27266</v>
      </c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</row>
    <row r="70" spans="1:50" s="33" customFormat="1" ht="15" customHeight="1">
      <c r="A70" s="38" t="s">
        <v>61</v>
      </c>
      <c r="B70" s="39" t="s">
        <v>62</v>
      </c>
      <c r="C70" s="34">
        <v>6</v>
      </c>
      <c r="D70" s="34">
        <v>13</v>
      </c>
      <c r="E70" s="34">
        <v>148500</v>
      </c>
      <c r="F70" s="40">
        <v>3</v>
      </c>
      <c r="G70" s="40">
        <v>6</v>
      </c>
      <c r="H70" s="40">
        <v>92700</v>
      </c>
      <c r="I70" s="40">
        <v>2</v>
      </c>
      <c r="J70" s="40">
        <v>5</v>
      </c>
      <c r="K70" s="40">
        <v>46500</v>
      </c>
      <c r="L70" s="40">
        <v>1</v>
      </c>
      <c r="M70" s="40">
        <v>2</v>
      </c>
      <c r="N70" s="40">
        <v>9300</v>
      </c>
      <c r="O70" s="34">
        <v>8</v>
      </c>
      <c r="P70" s="34">
        <v>19</v>
      </c>
      <c r="Q70" s="34">
        <v>228900</v>
      </c>
      <c r="R70" s="40">
        <v>4</v>
      </c>
      <c r="S70" s="40">
        <v>10</v>
      </c>
      <c r="T70" s="40">
        <v>154500</v>
      </c>
      <c r="U70" s="40">
        <v>3</v>
      </c>
      <c r="V70" s="40">
        <v>7</v>
      </c>
      <c r="W70" s="40">
        <v>65100</v>
      </c>
      <c r="X70" s="40">
        <v>1</v>
      </c>
      <c r="Y70" s="40">
        <v>2</v>
      </c>
      <c r="Z70" s="40">
        <v>9300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5</v>
      </c>
      <c r="AH70" s="40">
        <v>9685</v>
      </c>
      <c r="AI70" s="40">
        <v>0</v>
      </c>
      <c r="AJ70" s="40">
        <v>0</v>
      </c>
      <c r="AK70" s="54">
        <f t="shared" si="2"/>
        <v>5</v>
      </c>
      <c r="AL70" s="54">
        <f t="shared" si="2"/>
        <v>9685</v>
      </c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</row>
    <row r="71" spans="1:50" s="33" customFormat="1" ht="15" customHeight="1">
      <c r="A71" s="38" t="s">
        <v>63</v>
      </c>
      <c r="B71" s="39" t="s">
        <v>64</v>
      </c>
      <c r="C71" s="34">
        <v>4</v>
      </c>
      <c r="D71" s="34">
        <v>7</v>
      </c>
      <c r="E71" s="34">
        <v>37200</v>
      </c>
      <c r="F71" s="40">
        <v>0</v>
      </c>
      <c r="G71" s="40">
        <v>0</v>
      </c>
      <c r="H71" s="40">
        <v>0</v>
      </c>
      <c r="I71" s="40">
        <v>1</v>
      </c>
      <c r="J71" s="40">
        <v>1</v>
      </c>
      <c r="K71" s="40">
        <v>9300</v>
      </c>
      <c r="L71" s="40">
        <v>3</v>
      </c>
      <c r="M71" s="40">
        <v>6</v>
      </c>
      <c r="N71" s="40">
        <v>27900</v>
      </c>
      <c r="O71" s="34">
        <v>15</v>
      </c>
      <c r="P71" s="34">
        <v>28</v>
      </c>
      <c r="Q71" s="34">
        <v>227550</v>
      </c>
      <c r="R71" s="40">
        <v>3</v>
      </c>
      <c r="S71" s="40">
        <v>6</v>
      </c>
      <c r="T71" s="40">
        <v>92700</v>
      </c>
      <c r="U71" s="40">
        <v>3</v>
      </c>
      <c r="V71" s="40">
        <v>4</v>
      </c>
      <c r="W71" s="40">
        <v>51150</v>
      </c>
      <c r="X71" s="40">
        <v>9</v>
      </c>
      <c r="Y71" s="40">
        <v>18</v>
      </c>
      <c r="Z71" s="40">
        <v>83700</v>
      </c>
      <c r="AA71" s="40">
        <v>0</v>
      </c>
      <c r="AB71" s="40">
        <v>0</v>
      </c>
      <c r="AC71" s="40">
        <v>1</v>
      </c>
      <c r="AD71" s="40">
        <v>25000</v>
      </c>
      <c r="AE71" s="40">
        <v>0</v>
      </c>
      <c r="AF71" s="40">
        <v>0</v>
      </c>
      <c r="AG71" s="40">
        <v>4</v>
      </c>
      <c r="AH71" s="40">
        <v>2940</v>
      </c>
      <c r="AI71" s="40">
        <v>2</v>
      </c>
      <c r="AJ71" s="40">
        <v>27267</v>
      </c>
      <c r="AK71" s="54">
        <f t="shared" si="2"/>
        <v>7</v>
      </c>
      <c r="AL71" s="54">
        <f t="shared" si="2"/>
        <v>55207</v>
      </c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</row>
    <row r="72" spans="1:50" s="33" customFormat="1" ht="15" customHeight="1">
      <c r="A72" s="36" t="s">
        <v>82</v>
      </c>
      <c r="B72" s="37" t="s">
        <v>66</v>
      </c>
      <c r="C72" s="34">
        <v>23</v>
      </c>
      <c r="D72" s="34">
        <v>54</v>
      </c>
      <c r="E72" s="34">
        <v>487650</v>
      </c>
      <c r="F72" s="40">
        <v>6</v>
      </c>
      <c r="G72" s="40">
        <v>12</v>
      </c>
      <c r="H72" s="40">
        <v>185400</v>
      </c>
      <c r="I72" s="40">
        <v>9</v>
      </c>
      <c r="J72" s="40">
        <v>23</v>
      </c>
      <c r="K72" s="40">
        <v>213900</v>
      </c>
      <c r="L72" s="40">
        <v>8</v>
      </c>
      <c r="M72" s="40">
        <v>19</v>
      </c>
      <c r="N72" s="40">
        <v>88350</v>
      </c>
      <c r="O72" s="34">
        <v>81</v>
      </c>
      <c r="P72" s="34">
        <v>205</v>
      </c>
      <c r="Q72" s="34">
        <v>2258550</v>
      </c>
      <c r="R72" s="40">
        <v>36</v>
      </c>
      <c r="S72" s="40">
        <v>89</v>
      </c>
      <c r="T72" s="40">
        <v>1375050</v>
      </c>
      <c r="U72" s="40">
        <v>27</v>
      </c>
      <c r="V72" s="40">
        <v>74</v>
      </c>
      <c r="W72" s="40">
        <v>688200</v>
      </c>
      <c r="X72" s="40">
        <v>18</v>
      </c>
      <c r="Y72" s="40">
        <v>42</v>
      </c>
      <c r="Z72" s="40">
        <v>195300</v>
      </c>
      <c r="AA72" s="40">
        <v>0</v>
      </c>
      <c r="AB72" s="40">
        <v>0</v>
      </c>
      <c r="AC72" s="40">
        <v>3</v>
      </c>
      <c r="AD72" s="40">
        <v>75000</v>
      </c>
      <c r="AE72" s="40">
        <v>34</v>
      </c>
      <c r="AF72" s="40">
        <v>273000</v>
      </c>
      <c r="AG72" s="40">
        <v>0</v>
      </c>
      <c r="AH72" s="40">
        <v>0</v>
      </c>
      <c r="AI72" s="40">
        <v>4</v>
      </c>
      <c r="AJ72" s="40">
        <v>10162</v>
      </c>
      <c r="AK72" s="54">
        <f t="shared" si="2"/>
        <v>41</v>
      </c>
      <c r="AL72" s="54">
        <f t="shared" si="2"/>
        <v>358162</v>
      </c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</row>
    <row r="73" spans="1:50" s="33" customFormat="1" ht="15" customHeight="1">
      <c r="A73" s="36" t="s">
        <v>83</v>
      </c>
      <c r="B73" s="37" t="s">
        <v>68</v>
      </c>
      <c r="C73" s="34">
        <v>21</v>
      </c>
      <c r="D73" s="34">
        <v>41</v>
      </c>
      <c r="E73" s="34">
        <v>390000</v>
      </c>
      <c r="F73" s="40">
        <v>7</v>
      </c>
      <c r="G73" s="40">
        <v>12</v>
      </c>
      <c r="H73" s="40">
        <v>185400</v>
      </c>
      <c r="I73" s="40">
        <v>6</v>
      </c>
      <c r="J73" s="40">
        <v>15</v>
      </c>
      <c r="K73" s="40">
        <v>139500</v>
      </c>
      <c r="L73" s="40">
        <v>8</v>
      </c>
      <c r="M73" s="40">
        <v>14</v>
      </c>
      <c r="N73" s="40">
        <v>65100</v>
      </c>
      <c r="O73" s="34">
        <v>37</v>
      </c>
      <c r="P73" s="34">
        <v>72</v>
      </c>
      <c r="Q73" s="34">
        <v>657900</v>
      </c>
      <c r="R73" s="40">
        <v>12</v>
      </c>
      <c r="S73" s="40">
        <v>17</v>
      </c>
      <c r="T73" s="40">
        <v>262650</v>
      </c>
      <c r="U73" s="40">
        <v>12</v>
      </c>
      <c r="V73" s="40">
        <v>30</v>
      </c>
      <c r="W73" s="40">
        <v>279000</v>
      </c>
      <c r="X73" s="40">
        <v>13</v>
      </c>
      <c r="Y73" s="40">
        <v>25</v>
      </c>
      <c r="Z73" s="40">
        <v>116250</v>
      </c>
      <c r="AA73" s="40">
        <v>1</v>
      </c>
      <c r="AB73" s="40">
        <v>10000</v>
      </c>
      <c r="AC73" s="40">
        <v>1</v>
      </c>
      <c r="AD73" s="40">
        <v>25000</v>
      </c>
      <c r="AE73" s="40">
        <v>0</v>
      </c>
      <c r="AF73" s="40">
        <v>0</v>
      </c>
      <c r="AG73" s="40">
        <v>27</v>
      </c>
      <c r="AH73" s="40">
        <v>16610</v>
      </c>
      <c r="AI73" s="40">
        <v>19</v>
      </c>
      <c r="AJ73" s="40">
        <v>8240</v>
      </c>
      <c r="AK73" s="54">
        <f t="shared" si="2"/>
        <v>48</v>
      </c>
      <c r="AL73" s="54">
        <f t="shared" si="2"/>
        <v>59850</v>
      </c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</row>
    <row r="74" spans="1:50" s="33" customFormat="1" ht="15" customHeight="1">
      <c r="A74" s="36" t="s">
        <v>84</v>
      </c>
      <c r="B74" s="37" t="s">
        <v>70</v>
      </c>
      <c r="C74" s="34">
        <v>0</v>
      </c>
      <c r="D74" s="34">
        <v>0</v>
      </c>
      <c r="E74" s="34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34">
        <v>0</v>
      </c>
      <c r="P74" s="34">
        <v>0</v>
      </c>
      <c r="Q74" s="34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54">
        <f t="shared" si="2"/>
        <v>0</v>
      </c>
      <c r="AL74" s="54">
        <f t="shared" si="2"/>
        <v>0</v>
      </c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</row>
    <row r="75" spans="1:50" s="33" customFormat="1" ht="15" customHeight="1">
      <c r="A75" s="38" t="s">
        <v>71</v>
      </c>
      <c r="B75" s="39" t="s">
        <v>72</v>
      </c>
      <c r="C75" s="34">
        <v>0</v>
      </c>
      <c r="D75" s="34">
        <v>0</v>
      </c>
      <c r="E75" s="34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34">
        <v>0</v>
      </c>
      <c r="P75" s="34">
        <v>0</v>
      </c>
      <c r="Q75" s="34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54">
        <f t="shared" si="2"/>
        <v>0</v>
      </c>
      <c r="AL75" s="54">
        <f t="shared" si="2"/>
        <v>0</v>
      </c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</row>
    <row r="76" spans="1:50" s="33" customFormat="1" ht="15" customHeight="1">
      <c r="A76" s="38" t="s">
        <v>73</v>
      </c>
      <c r="B76" s="39" t="s">
        <v>74</v>
      </c>
      <c r="C76" s="34">
        <v>0</v>
      </c>
      <c r="D76" s="34">
        <v>0</v>
      </c>
      <c r="E76" s="34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34">
        <v>0</v>
      </c>
      <c r="P76" s="34">
        <v>0</v>
      </c>
      <c r="Q76" s="34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54">
        <f t="shared" si="2"/>
        <v>0</v>
      </c>
      <c r="AL76" s="54">
        <f t="shared" si="2"/>
        <v>0</v>
      </c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</row>
    <row r="77" spans="1:43" s="10" customFormat="1" ht="12.75" customHeight="1">
      <c r="A77" s="104" t="s">
        <v>191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64"/>
      <c r="AM77" s="64"/>
      <c r="AN77" s="64"/>
      <c r="AO77" s="64"/>
      <c r="AP77" s="64"/>
      <c r="AQ77" s="64"/>
    </row>
    <row r="78" spans="1:37" s="48" customFormat="1" ht="12" customHeight="1">
      <c r="A78" s="103" t="s">
        <v>75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20"/>
    </row>
    <row r="79" spans="1:37" s="48" customFormat="1" ht="12" customHeight="1">
      <c r="A79" s="106" t="s">
        <v>192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</row>
    <row r="80" spans="1:37" s="48" customFormat="1" ht="12" customHeight="1">
      <c r="A80" s="103" t="s">
        <v>193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20"/>
    </row>
    <row r="81" spans="1:54" ht="12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</row>
    <row r="82" spans="1:54" ht="12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</row>
    <row r="83" spans="1:54" ht="16.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</row>
    <row r="84" spans="1:54" ht="16.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</row>
    <row r="85" spans="1:54" ht="16.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</row>
    <row r="86" spans="1:54" ht="16.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</row>
    <row r="87" spans="1:54" ht="16.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</row>
    <row r="88" spans="1:54" ht="16.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</row>
    <row r="89" spans="1:54" ht="16.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</row>
    <row r="90" spans="1:54" ht="16.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</row>
    <row r="91" spans="1:54" ht="16.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</row>
    <row r="92" spans="1:54" ht="16.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</row>
    <row r="93" spans="1:54" ht="16.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</row>
    <row r="94" spans="1:54" ht="16.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</row>
    <row r="95" spans="1:54" ht="16.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</row>
    <row r="96" spans="1:54" ht="16.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</row>
    <row r="97" spans="1:54" ht="16.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</row>
    <row r="98" spans="1:54" ht="16.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</row>
    <row r="99" spans="1:54" ht="16.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</row>
    <row r="100" spans="1:54" ht="16.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</row>
    <row r="101" spans="1:54" ht="16.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</row>
    <row r="102" spans="1:54" ht="16.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</row>
    <row r="103" spans="1:54" ht="16.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</row>
    <row r="104" spans="1:54" ht="16.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</row>
    <row r="105" spans="1:54" ht="16.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</row>
    <row r="106" spans="1:54" ht="16.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</row>
    <row r="107" spans="1:54" ht="16.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</row>
    <row r="108" spans="1:54" ht="16.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</row>
    <row r="109" spans="1:54" ht="16.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</row>
    <row r="110" spans="1:54" ht="16.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</row>
    <row r="111" spans="1:54" ht="16.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</row>
    <row r="112" spans="1:54" ht="16.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</row>
    <row r="113" spans="1:54" ht="16.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</row>
    <row r="114" spans="1:54" ht="16.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</row>
    <row r="115" spans="1:54" ht="16.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</row>
    <row r="116" spans="1:54" ht="16.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</row>
    <row r="117" spans="1:54" ht="16.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</row>
    <row r="118" spans="1:54" ht="16.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</row>
    <row r="119" spans="1:54" ht="16.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</row>
    <row r="120" spans="1:54" ht="16.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</row>
    <row r="121" spans="1:54" ht="16.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</row>
    <row r="122" spans="1:54" ht="16.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</row>
    <row r="123" spans="1:54" ht="16.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</row>
    <row r="124" spans="1:54" ht="16.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</row>
    <row r="125" spans="1:54" ht="16.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</row>
    <row r="126" spans="1:54" ht="16.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</row>
    <row r="127" spans="1:54" ht="16.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</row>
    <row r="128" spans="1:54" ht="16.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</row>
    <row r="129" spans="1:54" ht="16.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</row>
    <row r="130" spans="1:54" ht="16.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</row>
    <row r="131" spans="1:54" ht="16.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</row>
    <row r="132" spans="1:54" ht="16.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</row>
    <row r="133" spans="1:54" ht="16.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</row>
    <row r="134" spans="1:54" ht="16.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</row>
    <row r="135" spans="1:54" ht="16.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</row>
    <row r="136" spans="1:54" ht="16.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</row>
    <row r="137" spans="1:54" ht="16.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</row>
    <row r="138" spans="1:54" ht="16.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</row>
    <row r="139" spans="1:54" ht="16.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</row>
    <row r="140" spans="1:54" ht="16.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</row>
    <row r="141" spans="1:54" ht="16.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</row>
    <row r="142" spans="1:54" ht="16.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</row>
    <row r="143" spans="1:54" ht="16.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</row>
    <row r="144" spans="1:54" ht="16.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</row>
    <row r="145" spans="1:54" ht="16.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</row>
    <row r="146" spans="1:54" ht="16.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</row>
    <row r="147" spans="1:54" ht="16.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</row>
    <row r="148" spans="1:54" ht="16.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</row>
    <row r="149" spans="1:54" ht="16.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</row>
    <row r="150" spans="1:54" ht="16.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</row>
    <row r="151" spans="1:54" ht="16.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</row>
    <row r="152" spans="1:54" ht="16.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</row>
    <row r="153" spans="1:54" ht="16.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</row>
    <row r="154" spans="1:54" ht="16.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</row>
    <row r="155" spans="1:54" ht="16.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</row>
    <row r="156" spans="1:54" ht="16.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</row>
    <row r="157" spans="1:54" ht="16.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</row>
    <row r="158" spans="1:54" ht="16.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</row>
    <row r="159" spans="1:54" ht="16.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</row>
    <row r="160" spans="1:54" ht="16.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</row>
    <row r="161" spans="1:54" ht="16.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</row>
    <row r="162" spans="1:54" ht="16.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</row>
    <row r="163" spans="1:54" ht="16.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</row>
    <row r="164" spans="1:54" ht="16.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</row>
    <row r="165" spans="1:54" ht="16.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</row>
    <row r="166" spans="1:54" ht="16.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</row>
    <row r="167" spans="1:54" ht="16.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</row>
    <row r="168" spans="1:54" ht="16.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</row>
    <row r="169" spans="1:54" ht="16.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</row>
    <row r="170" spans="1:54" ht="16.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</row>
    <row r="171" spans="1:54" ht="16.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</row>
    <row r="172" spans="1:54" ht="16.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</row>
    <row r="173" spans="1:54" ht="16.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</row>
    <row r="174" spans="1:54" ht="16.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</row>
    <row r="175" spans="1:54" ht="16.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</row>
    <row r="176" spans="1:54" ht="16.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</row>
    <row r="177" spans="1:54" ht="16.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</row>
    <row r="178" spans="1:54" ht="16.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</row>
    <row r="179" spans="1:54" ht="16.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</row>
    <row r="180" spans="1:54" ht="16.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</row>
    <row r="181" spans="1:54" ht="16.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</row>
    <row r="182" spans="1:54" ht="16.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</row>
    <row r="183" spans="1:54" ht="16.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</row>
    <row r="184" spans="1:54" ht="16.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</row>
    <row r="185" spans="1:54" ht="16.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</row>
    <row r="186" spans="1:54" ht="16.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</row>
    <row r="187" spans="1:54" ht="16.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</row>
    <row r="188" spans="1:54" ht="16.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</row>
    <row r="189" spans="1:54" ht="16.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</row>
    <row r="190" spans="1:54" ht="16.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</row>
    <row r="191" spans="1:54" ht="16.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</row>
    <row r="192" spans="1:54" ht="16.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</row>
    <row r="193" spans="1:54" ht="16.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</row>
    <row r="194" spans="1:54" ht="16.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</row>
    <row r="195" spans="1:54" ht="16.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</row>
    <row r="196" spans="1:54" ht="16.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</row>
    <row r="197" spans="1:54" ht="16.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</row>
    <row r="198" spans="1:54" ht="16.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</row>
    <row r="199" spans="1:54" ht="16.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</row>
    <row r="200" spans="1:54" ht="16.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</row>
    <row r="201" spans="1:54" ht="16.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</row>
    <row r="202" spans="1:54" ht="16.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</row>
    <row r="203" spans="1:54" ht="16.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</row>
    <row r="204" spans="1:54" ht="16.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</row>
    <row r="205" spans="1:54" ht="16.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</row>
    <row r="206" spans="1:54" ht="16.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</row>
    <row r="207" spans="1:54" ht="16.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</row>
    <row r="208" spans="1:54" ht="16.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</row>
    <row r="209" spans="1:54" ht="16.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</row>
    <row r="210" spans="1:54" ht="16.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</row>
    <row r="211" spans="1:54" ht="16.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</row>
    <row r="212" spans="1:54" ht="16.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</row>
    <row r="213" spans="1:54" ht="16.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</row>
    <row r="214" spans="1:54" ht="16.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</row>
    <row r="215" spans="1:54" ht="16.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</row>
    <row r="216" spans="1:54" ht="16.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</row>
    <row r="217" spans="1:54" ht="16.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</row>
    <row r="218" spans="1:54" ht="16.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</row>
    <row r="219" spans="1:54" ht="16.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</row>
    <row r="220" spans="1:54" ht="16.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</row>
    <row r="221" spans="1:54" ht="16.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</row>
    <row r="222" spans="1:54" ht="16.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</row>
    <row r="223" spans="1:54" ht="16.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</row>
    <row r="224" spans="1:54" ht="16.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</row>
    <row r="225" spans="1:54" ht="16.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</row>
    <row r="226" spans="1:54" ht="16.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</row>
    <row r="227" spans="1:54" ht="16.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</row>
    <row r="228" spans="1:54" ht="16.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</row>
    <row r="229" spans="1:54" ht="16.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</row>
    <row r="230" spans="1:54" ht="16.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</row>
    <row r="231" spans="1:54" ht="16.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</row>
    <row r="232" spans="1:54" ht="16.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</row>
    <row r="233" spans="1:54" ht="16.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</row>
    <row r="234" spans="1:54" ht="16.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</row>
    <row r="235" spans="1:54" ht="16.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</row>
    <row r="236" spans="1:54" ht="16.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</row>
    <row r="237" spans="1:54" ht="16.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</row>
    <row r="238" spans="1:54" ht="16.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</row>
    <row r="239" spans="1:54" ht="16.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</row>
    <row r="240" spans="1:54" ht="16.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</row>
    <row r="241" spans="1:54" ht="16.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</row>
    <row r="242" spans="1:54" ht="16.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</row>
    <row r="243" spans="1:54" ht="16.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</row>
    <row r="244" spans="1:54" ht="16.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</row>
    <row r="245" spans="1:54" ht="16.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</row>
    <row r="246" spans="1:54" ht="16.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</row>
    <row r="247" spans="1:54" ht="16.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</row>
    <row r="248" spans="1:54" ht="16.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</row>
    <row r="249" spans="1:54" ht="16.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</row>
    <row r="250" spans="1:54" ht="16.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</row>
    <row r="251" spans="1:54" ht="16.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</row>
    <row r="252" spans="1:54" ht="16.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</row>
    <row r="253" spans="1:54" ht="16.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</row>
    <row r="254" spans="1:54" ht="16.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</row>
    <row r="255" spans="1:54" ht="16.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</row>
    <row r="256" spans="1:54" ht="16.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</row>
    <row r="257" spans="1:54" ht="16.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</row>
    <row r="258" spans="1:54" ht="16.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</row>
    <row r="259" spans="1:54" ht="16.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</row>
    <row r="260" spans="1:54" ht="16.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</row>
    <row r="261" spans="1:54" ht="16.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</row>
    <row r="262" spans="1:54" ht="16.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</row>
    <row r="263" spans="1:54" ht="16.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</row>
    <row r="264" spans="1:54" ht="16.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</row>
    <row r="265" spans="1:54" ht="16.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</row>
    <row r="266" spans="1:54" ht="16.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</row>
    <row r="267" spans="1:54" ht="16.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</row>
    <row r="268" spans="1:54" ht="16.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</row>
    <row r="269" spans="1:54" ht="16.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</row>
    <row r="270" spans="1:54" ht="16.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</row>
    <row r="271" spans="1:54" ht="16.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</row>
    <row r="272" spans="1:54" ht="16.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</row>
    <row r="273" spans="1:54" ht="16.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</row>
    <row r="274" spans="1:54" ht="16.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</row>
    <row r="275" spans="1:54" ht="16.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</row>
    <row r="276" spans="1:54" ht="16.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</row>
    <row r="277" spans="1:54" ht="16.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</row>
    <row r="278" spans="1:54" ht="16.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</row>
    <row r="279" spans="1:54" ht="16.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</row>
    <row r="280" spans="1:54" ht="16.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</row>
    <row r="281" spans="1:54" ht="16.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</row>
    <row r="282" spans="1:54" ht="16.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</row>
    <row r="283" spans="1:54" ht="16.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</row>
    <row r="284" spans="1:54" ht="16.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</row>
    <row r="285" spans="1:54" ht="16.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</row>
    <row r="286" spans="1:54" ht="16.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</row>
    <row r="287" spans="1:54" ht="16.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</row>
    <row r="288" spans="1:54" ht="16.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</row>
    <row r="289" spans="1:54" ht="16.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</row>
    <row r="290" spans="1:54" ht="16.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</row>
    <row r="291" spans="1:54" ht="16.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</row>
    <row r="292" spans="1:54" ht="16.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</row>
    <row r="293" spans="1:54" ht="16.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</row>
    <row r="294" spans="1:54" ht="16.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</row>
    <row r="295" spans="1:54" ht="16.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</row>
    <row r="296" spans="1:54" ht="16.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</row>
    <row r="297" spans="1:54" ht="16.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</row>
    <row r="298" spans="1:54" ht="16.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</row>
    <row r="299" spans="1:54" ht="16.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</row>
    <row r="300" spans="1:54" ht="16.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</row>
    <row r="301" spans="1:54" ht="16.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</row>
    <row r="302" spans="1:54" ht="16.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</row>
    <row r="303" spans="1:54" ht="16.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</row>
    <row r="304" spans="1:54" ht="16.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</row>
    <row r="305" spans="1:54" ht="16.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</row>
    <row r="306" spans="1:54" ht="16.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</row>
    <row r="307" spans="1:54" ht="16.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</row>
    <row r="308" spans="1:54" ht="16.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</row>
    <row r="309" spans="1:54" ht="16.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</row>
    <row r="310" spans="1:54" ht="16.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</row>
    <row r="311" spans="1:54" ht="16.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</row>
    <row r="312" spans="1:38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</sheetData>
  <sheetProtection/>
  <mergeCells count="56">
    <mergeCell ref="A77:AK77"/>
    <mergeCell ref="A79:AK79"/>
    <mergeCell ref="A78:AJ78"/>
    <mergeCell ref="A80:AJ80"/>
    <mergeCell ref="A8:B8"/>
    <mergeCell ref="C5:E5"/>
    <mergeCell ref="F5:H5"/>
    <mergeCell ref="I5:K5"/>
    <mergeCell ref="A4:B7"/>
    <mergeCell ref="C4:N4"/>
    <mergeCell ref="O4:Z4"/>
    <mergeCell ref="U5:W5"/>
    <mergeCell ref="X5:Z5"/>
    <mergeCell ref="AC44:AD44"/>
    <mergeCell ref="AE44:AF44"/>
    <mergeCell ref="L5:N5"/>
    <mergeCell ref="O5:Q5"/>
    <mergeCell ref="R5:T5"/>
    <mergeCell ref="A37:AK37"/>
    <mergeCell ref="A39:AK39"/>
    <mergeCell ref="A38:AJ38"/>
    <mergeCell ref="A40:AJ40"/>
    <mergeCell ref="AG44:AH44"/>
    <mergeCell ref="AI44:AJ44"/>
    <mergeCell ref="AK44:AL44"/>
    <mergeCell ref="C45:E45"/>
    <mergeCell ref="F45:H45"/>
    <mergeCell ref="I45:K45"/>
    <mergeCell ref="L45:N45"/>
    <mergeCell ref="O45:Q45"/>
    <mergeCell ref="R45:T45"/>
    <mergeCell ref="U45:W45"/>
    <mergeCell ref="AC45:AD45"/>
    <mergeCell ref="AE45:AF45"/>
    <mergeCell ref="AG45:AH45"/>
    <mergeCell ref="AI45:AJ45"/>
    <mergeCell ref="AG4:AH4"/>
    <mergeCell ref="A48:B48"/>
    <mergeCell ref="A44:B47"/>
    <mergeCell ref="C44:N44"/>
    <mergeCell ref="O44:Z44"/>
    <mergeCell ref="AA44:AB44"/>
    <mergeCell ref="AC4:AD4"/>
    <mergeCell ref="AE4:AF4"/>
    <mergeCell ref="X45:Z45"/>
    <mergeCell ref="AA45:AB45"/>
    <mergeCell ref="AI4:AJ4"/>
    <mergeCell ref="AK45:AL45"/>
    <mergeCell ref="AK4:AL4"/>
    <mergeCell ref="AA5:AB5"/>
    <mergeCell ref="AC5:AD5"/>
    <mergeCell ref="AE5:AF5"/>
    <mergeCell ref="AG5:AH5"/>
    <mergeCell ref="AI5:AJ5"/>
    <mergeCell ref="AK5:AL5"/>
    <mergeCell ref="AA4:AB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0.83203125" style="2" customWidth="1"/>
    <col min="15" max="15" width="10.33203125" style="2" customWidth="1"/>
    <col min="16" max="16" width="8.83203125" style="2" customWidth="1"/>
    <col min="17" max="17" width="12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9.3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9.83203125" style="2" customWidth="1"/>
    <col min="34" max="34" width="10.83203125" style="2" customWidth="1"/>
    <col min="35" max="35" width="9.3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1" style="2" bestFit="1" customWidth="1"/>
    <col min="41" max="16384" width="9.33203125" style="2" customWidth="1"/>
  </cols>
  <sheetData>
    <row r="1" spans="1:2" ht="16.5" customHeight="1">
      <c r="A1" s="1" t="s">
        <v>190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4"/>
      <c r="B7" s="115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9" t="s">
        <v>207</v>
      </c>
      <c r="B8" s="116"/>
      <c r="C8" s="65">
        <v>287</v>
      </c>
      <c r="D8" s="65">
        <v>817</v>
      </c>
      <c r="E8" s="65">
        <v>8313790</v>
      </c>
      <c r="F8" s="65">
        <v>69</v>
      </c>
      <c r="G8" s="65">
        <v>105</v>
      </c>
      <c r="H8" s="65">
        <v>2110670</v>
      </c>
      <c r="I8" s="65">
        <v>87</v>
      </c>
      <c r="J8" s="65">
        <v>295</v>
      </c>
      <c r="K8" s="65">
        <v>3634400</v>
      </c>
      <c r="L8" s="65">
        <v>131</v>
      </c>
      <c r="M8" s="65">
        <v>417</v>
      </c>
      <c r="N8" s="65">
        <v>2568720</v>
      </c>
      <c r="O8" s="65">
        <v>180</v>
      </c>
      <c r="P8" s="65">
        <v>279</v>
      </c>
      <c r="Q8" s="65">
        <v>4208350</v>
      </c>
      <c r="R8" s="65">
        <v>174</v>
      </c>
      <c r="S8" s="65">
        <v>270</v>
      </c>
      <c r="T8" s="65">
        <v>4166500</v>
      </c>
      <c r="U8" s="65">
        <v>0</v>
      </c>
      <c r="V8" s="65">
        <v>0</v>
      </c>
      <c r="W8" s="65">
        <v>0</v>
      </c>
      <c r="X8" s="65">
        <v>6</v>
      </c>
      <c r="Y8" s="65">
        <v>9</v>
      </c>
      <c r="Z8" s="65">
        <v>41850</v>
      </c>
      <c r="AA8" s="65">
        <v>1</v>
      </c>
      <c r="AB8" s="65">
        <v>10000</v>
      </c>
      <c r="AC8" s="65">
        <v>6</v>
      </c>
      <c r="AD8" s="65">
        <v>150000</v>
      </c>
      <c r="AE8" s="65">
        <v>0</v>
      </c>
      <c r="AF8" s="65">
        <v>0</v>
      </c>
      <c r="AG8" s="65">
        <v>64</v>
      </c>
      <c r="AH8" s="65">
        <v>97046</v>
      </c>
      <c r="AI8" s="65">
        <v>139</v>
      </c>
      <c r="AJ8" s="65">
        <v>411299</v>
      </c>
      <c r="AK8" s="67">
        <f>SUM(AI8,AG8,AE8,AC8,AA8)</f>
        <v>210</v>
      </c>
      <c r="AL8" s="67">
        <f>SUM(AJ8,AH8,AF8,AD8,AB8)</f>
        <v>668345</v>
      </c>
    </row>
    <row r="9" spans="1:38" s="10" customFormat="1" ht="12" customHeight="1">
      <c r="A9" s="16" t="s">
        <v>181</v>
      </c>
      <c r="B9" s="18" t="s">
        <v>182</v>
      </c>
      <c r="C9" s="65">
        <v>97</v>
      </c>
      <c r="D9" s="65">
        <v>269</v>
      </c>
      <c r="E9" s="65">
        <v>2777720</v>
      </c>
      <c r="F9" s="65">
        <v>21</v>
      </c>
      <c r="G9" s="65">
        <v>33</v>
      </c>
      <c r="H9" s="65">
        <v>677160</v>
      </c>
      <c r="I9" s="65">
        <v>33</v>
      </c>
      <c r="J9" s="65">
        <v>105</v>
      </c>
      <c r="K9" s="65">
        <v>1293600</v>
      </c>
      <c r="L9" s="65">
        <v>43</v>
      </c>
      <c r="M9" s="65">
        <v>131</v>
      </c>
      <c r="N9" s="65">
        <v>806960</v>
      </c>
      <c r="O9" s="65">
        <v>30</v>
      </c>
      <c r="P9" s="65">
        <v>36</v>
      </c>
      <c r="Q9" s="65">
        <v>490800</v>
      </c>
      <c r="R9" s="65">
        <v>27</v>
      </c>
      <c r="S9" s="65">
        <v>30</v>
      </c>
      <c r="T9" s="65">
        <v>462900</v>
      </c>
      <c r="U9" s="65">
        <v>0</v>
      </c>
      <c r="V9" s="65">
        <v>0</v>
      </c>
      <c r="W9" s="65">
        <v>0</v>
      </c>
      <c r="X9" s="65">
        <v>3</v>
      </c>
      <c r="Y9" s="65">
        <v>6</v>
      </c>
      <c r="Z9" s="65">
        <v>27900</v>
      </c>
      <c r="AA9" s="65">
        <v>0</v>
      </c>
      <c r="AB9" s="65">
        <v>0</v>
      </c>
      <c r="AC9" s="65">
        <v>0</v>
      </c>
      <c r="AD9" s="65">
        <v>0</v>
      </c>
      <c r="AE9" s="65">
        <v>0</v>
      </c>
      <c r="AF9" s="65">
        <v>0</v>
      </c>
      <c r="AG9" s="65">
        <v>4</v>
      </c>
      <c r="AH9" s="65">
        <v>12802</v>
      </c>
      <c r="AI9" s="65">
        <v>11</v>
      </c>
      <c r="AJ9" s="65">
        <v>76873</v>
      </c>
      <c r="AK9" s="67">
        <f aca="true" t="shared" si="0" ref="AK9:AL32">SUM(AI9,AG9,AE9,AC9,AA9)</f>
        <v>15</v>
      </c>
      <c r="AL9" s="67">
        <f t="shared" si="0"/>
        <v>89675</v>
      </c>
    </row>
    <row r="10" spans="1:38" ht="12" customHeight="1">
      <c r="A10" s="16" t="s">
        <v>65</v>
      </c>
      <c r="B10" s="18" t="s">
        <v>66</v>
      </c>
      <c r="C10" s="65">
        <v>13</v>
      </c>
      <c r="D10" s="65">
        <v>42</v>
      </c>
      <c r="E10" s="65">
        <v>445520</v>
      </c>
      <c r="F10" s="65">
        <v>3</v>
      </c>
      <c r="G10" s="65">
        <v>4</v>
      </c>
      <c r="H10" s="65">
        <v>82080</v>
      </c>
      <c r="I10" s="65">
        <v>6</v>
      </c>
      <c r="J10" s="65">
        <v>21</v>
      </c>
      <c r="K10" s="65">
        <v>258720</v>
      </c>
      <c r="L10" s="65">
        <v>4</v>
      </c>
      <c r="M10" s="65">
        <v>17</v>
      </c>
      <c r="N10" s="65">
        <v>104720</v>
      </c>
      <c r="O10" s="65">
        <v>51</v>
      </c>
      <c r="P10" s="65">
        <v>105</v>
      </c>
      <c r="Q10" s="65">
        <v>1620150</v>
      </c>
      <c r="R10" s="65">
        <v>51</v>
      </c>
      <c r="S10" s="65">
        <v>105</v>
      </c>
      <c r="T10" s="65">
        <v>1620150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2</v>
      </c>
      <c r="AD10" s="65">
        <v>50000</v>
      </c>
      <c r="AE10" s="65">
        <v>0</v>
      </c>
      <c r="AF10" s="65">
        <v>0</v>
      </c>
      <c r="AG10" s="65">
        <v>6</v>
      </c>
      <c r="AH10" s="65">
        <v>19824</v>
      </c>
      <c r="AI10" s="65">
        <v>48</v>
      </c>
      <c r="AJ10" s="65">
        <v>65172</v>
      </c>
      <c r="AK10" s="67">
        <f t="shared" si="0"/>
        <v>56</v>
      </c>
      <c r="AL10" s="67">
        <f t="shared" si="0"/>
        <v>134996</v>
      </c>
    </row>
    <row r="11" spans="1:38" ht="12" customHeight="1">
      <c r="A11" s="16" t="s">
        <v>197</v>
      </c>
      <c r="B11" s="18" t="s">
        <v>196</v>
      </c>
      <c r="C11" s="65">
        <v>5</v>
      </c>
      <c r="D11" s="65">
        <v>16</v>
      </c>
      <c r="E11" s="65">
        <v>162200</v>
      </c>
      <c r="F11" s="65">
        <v>1</v>
      </c>
      <c r="G11" s="65">
        <v>1</v>
      </c>
      <c r="H11" s="65">
        <v>20520</v>
      </c>
      <c r="I11" s="65">
        <v>2</v>
      </c>
      <c r="J11" s="65">
        <v>8</v>
      </c>
      <c r="K11" s="65">
        <v>98560</v>
      </c>
      <c r="L11" s="65">
        <v>2</v>
      </c>
      <c r="M11" s="65">
        <v>7</v>
      </c>
      <c r="N11" s="65">
        <v>43120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1</v>
      </c>
      <c r="AJ11" s="65">
        <v>800</v>
      </c>
      <c r="AK11" s="67">
        <f t="shared" si="0"/>
        <v>1</v>
      </c>
      <c r="AL11" s="67">
        <f t="shared" si="0"/>
        <v>800</v>
      </c>
    </row>
    <row r="12" spans="1:38" ht="12" customHeight="1">
      <c r="A12" s="16" t="s">
        <v>183</v>
      </c>
      <c r="B12" s="18" t="s">
        <v>60</v>
      </c>
      <c r="C12" s="65">
        <v>56</v>
      </c>
      <c r="D12" s="65">
        <v>192</v>
      </c>
      <c r="E12" s="65">
        <v>1853960</v>
      </c>
      <c r="F12" s="65">
        <v>11</v>
      </c>
      <c r="G12" s="65">
        <v>15</v>
      </c>
      <c r="H12" s="65">
        <v>307800</v>
      </c>
      <c r="I12" s="65">
        <v>18</v>
      </c>
      <c r="J12" s="65">
        <v>74</v>
      </c>
      <c r="K12" s="65">
        <v>911680</v>
      </c>
      <c r="L12" s="65">
        <v>27</v>
      </c>
      <c r="M12" s="65">
        <v>103</v>
      </c>
      <c r="N12" s="65">
        <v>634480</v>
      </c>
      <c r="O12" s="65">
        <v>5</v>
      </c>
      <c r="P12" s="65">
        <v>10</v>
      </c>
      <c r="Q12" s="65">
        <v>154000</v>
      </c>
      <c r="R12" s="65">
        <v>5</v>
      </c>
      <c r="S12" s="65">
        <v>10</v>
      </c>
      <c r="T12" s="65">
        <v>154000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1</v>
      </c>
      <c r="AD12" s="65">
        <v>25000</v>
      </c>
      <c r="AE12" s="65">
        <v>0</v>
      </c>
      <c r="AF12" s="65">
        <v>0</v>
      </c>
      <c r="AG12" s="65">
        <v>6</v>
      </c>
      <c r="AH12" s="65">
        <v>6608</v>
      </c>
      <c r="AI12" s="65">
        <v>6</v>
      </c>
      <c r="AJ12" s="65">
        <v>4730</v>
      </c>
      <c r="AK12" s="67">
        <f t="shared" si="0"/>
        <v>13</v>
      </c>
      <c r="AL12" s="67">
        <f t="shared" si="0"/>
        <v>36338</v>
      </c>
    </row>
    <row r="13" spans="1:38" ht="12" customHeight="1">
      <c r="A13" s="16" t="s">
        <v>184</v>
      </c>
      <c r="B13" s="18" t="s">
        <v>64</v>
      </c>
      <c r="C13" s="65">
        <v>33</v>
      </c>
      <c r="D13" s="65">
        <v>76</v>
      </c>
      <c r="E13" s="65">
        <v>872400</v>
      </c>
      <c r="F13" s="65">
        <v>12</v>
      </c>
      <c r="G13" s="65">
        <v>22</v>
      </c>
      <c r="H13" s="65">
        <v>422720</v>
      </c>
      <c r="I13" s="65">
        <v>6</v>
      </c>
      <c r="J13" s="65">
        <v>19</v>
      </c>
      <c r="K13" s="65">
        <v>234080</v>
      </c>
      <c r="L13" s="65">
        <v>15</v>
      </c>
      <c r="M13" s="65">
        <v>35</v>
      </c>
      <c r="N13" s="65">
        <v>215600</v>
      </c>
      <c r="O13" s="65">
        <v>9</v>
      </c>
      <c r="P13" s="65">
        <v>9</v>
      </c>
      <c r="Q13" s="65">
        <v>138900</v>
      </c>
      <c r="R13" s="65">
        <v>9</v>
      </c>
      <c r="S13" s="65">
        <v>9</v>
      </c>
      <c r="T13" s="65">
        <v>138900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8</v>
      </c>
      <c r="AH13" s="65">
        <v>13233</v>
      </c>
      <c r="AI13" s="65">
        <v>12</v>
      </c>
      <c r="AJ13" s="65">
        <v>55474</v>
      </c>
      <c r="AK13" s="67">
        <f t="shared" si="0"/>
        <v>20</v>
      </c>
      <c r="AL13" s="67">
        <f t="shared" si="0"/>
        <v>68707</v>
      </c>
    </row>
    <row r="14" spans="1:38" ht="12" customHeight="1">
      <c r="A14" s="16" t="s">
        <v>67</v>
      </c>
      <c r="B14" s="18" t="s">
        <v>68</v>
      </c>
      <c r="C14" s="65">
        <v>20</v>
      </c>
      <c r="D14" s="65">
        <v>49</v>
      </c>
      <c r="E14" s="65">
        <v>523480</v>
      </c>
      <c r="F14" s="65">
        <v>5</v>
      </c>
      <c r="G14" s="65">
        <v>9</v>
      </c>
      <c r="H14" s="65">
        <v>184680</v>
      </c>
      <c r="I14" s="65">
        <v>6</v>
      </c>
      <c r="J14" s="65">
        <v>15</v>
      </c>
      <c r="K14" s="65">
        <v>184800</v>
      </c>
      <c r="L14" s="65">
        <v>9</v>
      </c>
      <c r="M14" s="65">
        <v>25</v>
      </c>
      <c r="N14" s="65">
        <v>154000</v>
      </c>
      <c r="O14" s="65">
        <v>6</v>
      </c>
      <c r="P14" s="65">
        <v>6</v>
      </c>
      <c r="Q14" s="65">
        <v>92550</v>
      </c>
      <c r="R14" s="65">
        <v>6</v>
      </c>
      <c r="S14" s="65">
        <v>6</v>
      </c>
      <c r="T14" s="65">
        <v>92550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1</v>
      </c>
      <c r="AD14" s="65">
        <v>25000</v>
      </c>
      <c r="AE14" s="65">
        <v>0</v>
      </c>
      <c r="AF14" s="65">
        <v>0</v>
      </c>
      <c r="AG14" s="65">
        <v>1</v>
      </c>
      <c r="AH14" s="65">
        <v>50</v>
      </c>
      <c r="AI14" s="65">
        <v>8</v>
      </c>
      <c r="AJ14" s="65">
        <v>2812</v>
      </c>
      <c r="AK14" s="67">
        <f t="shared" si="0"/>
        <v>10</v>
      </c>
      <c r="AL14" s="67">
        <f t="shared" si="0"/>
        <v>27862</v>
      </c>
    </row>
    <row r="15" spans="1:38" ht="12" customHeight="1">
      <c r="A15" s="16" t="s">
        <v>20</v>
      </c>
      <c r="B15" s="18" t="s">
        <v>21</v>
      </c>
      <c r="C15" s="65">
        <v>63</v>
      </c>
      <c r="D15" s="65">
        <v>173</v>
      </c>
      <c r="E15" s="65">
        <v>1678510</v>
      </c>
      <c r="F15" s="65">
        <v>16</v>
      </c>
      <c r="G15" s="65">
        <v>21</v>
      </c>
      <c r="H15" s="65">
        <v>415710</v>
      </c>
      <c r="I15" s="65">
        <v>16</v>
      </c>
      <c r="J15" s="65">
        <v>53</v>
      </c>
      <c r="K15" s="65">
        <v>652960</v>
      </c>
      <c r="L15" s="65">
        <v>31</v>
      </c>
      <c r="M15" s="65">
        <v>99</v>
      </c>
      <c r="N15" s="65">
        <v>609840</v>
      </c>
      <c r="O15" s="65">
        <v>79</v>
      </c>
      <c r="P15" s="65">
        <v>113</v>
      </c>
      <c r="Q15" s="65">
        <v>1711950</v>
      </c>
      <c r="R15" s="65">
        <v>76</v>
      </c>
      <c r="S15" s="65">
        <v>110</v>
      </c>
      <c r="T15" s="65">
        <v>1698000</v>
      </c>
      <c r="U15" s="65">
        <v>0</v>
      </c>
      <c r="V15" s="65">
        <v>0</v>
      </c>
      <c r="W15" s="65">
        <v>0</v>
      </c>
      <c r="X15" s="65">
        <v>3</v>
      </c>
      <c r="Y15" s="65">
        <v>3</v>
      </c>
      <c r="Z15" s="65">
        <v>13950</v>
      </c>
      <c r="AA15" s="65">
        <v>1</v>
      </c>
      <c r="AB15" s="65">
        <v>10000</v>
      </c>
      <c r="AC15" s="65">
        <v>2</v>
      </c>
      <c r="AD15" s="65">
        <v>50000</v>
      </c>
      <c r="AE15" s="65">
        <v>0</v>
      </c>
      <c r="AF15" s="65">
        <v>0</v>
      </c>
      <c r="AG15" s="65">
        <v>39</v>
      </c>
      <c r="AH15" s="65">
        <v>44529</v>
      </c>
      <c r="AI15" s="65">
        <v>53</v>
      </c>
      <c r="AJ15" s="65">
        <v>205438</v>
      </c>
      <c r="AK15" s="67">
        <f t="shared" si="0"/>
        <v>95</v>
      </c>
      <c r="AL15" s="67">
        <f t="shared" si="0"/>
        <v>309967</v>
      </c>
    </row>
    <row r="16" spans="1:38" ht="12" customHeight="1">
      <c r="A16" s="17" t="s">
        <v>24</v>
      </c>
      <c r="B16" s="31" t="s">
        <v>25</v>
      </c>
      <c r="C16" s="65">
        <v>1</v>
      </c>
      <c r="D16" s="65">
        <v>5</v>
      </c>
      <c r="E16" s="65">
        <v>61600</v>
      </c>
      <c r="F16" s="65">
        <v>0</v>
      </c>
      <c r="G16" s="65">
        <v>0</v>
      </c>
      <c r="H16" s="65">
        <v>0</v>
      </c>
      <c r="I16" s="65">
        <v>1</v>
      </c>
      <c r="J16" s="65">
        <v>5</v>
      </c>
      <c r="K16" s="65">
        <v>61600</v>
      </c>
      <c r="L16" s="65">
        <v>0</v>
      </c>
      <c r="M16" s="65">
        <v>0</v>
      </c>
      <c r="N16" s="65">
        <v>0</v>
      </c>
      <c r="O16" s="65">
        <v>9</v>
      </c>
      <c r="P16" s="65">
        <v>22</v>
      </c>
      <c r="Q16" s="65">
        <v>339450</v>
      </c>
      <c r="R16" s="65">
        <v>9</v>
      </c>
      <c r="S16" s="65">
        <v>22</v>
      </c>
      <c r="T16" s="65">
        <v>339450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4</v>
      </c>
      <c r="AH16" s="65">
        <v>4500</v>
      </c>
      <c r="AI16" s="65">
        <v>4</v>
      </c>
      <c r="AJ16" s="65">
        <v>65700</v>
      </c>
      <c r="AK16" s="67">
        <f t="shared" si="0"/>
        <v>8</v>
      </c>
      <c r="AL16" s="67">
        <f t="shared" si="0"/>
        <v>70200</v>
      </c>
    </row>
    <row r="17" spans="1:38" ht="12" customHeight="1">
      <c r="A17" s="17" t="s">
        <v>29</v>
      </c>
      <c r="B17" s="31" t="s">
        <v>30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7">
        <f t="shared" si="0"/>
        <v>0</v>
      </c>
      <c r="AL17" s="67">
        <f t="shared" si="0"/>
        <v>0</v>
      </c>
    </row>
    <row r="18" spans="1:38" ht="12" customHeight="1">
      <c r="A18" s="17" t="s">
        <v>31</v>
      </c>
      <c r="B18" s="31" t="s">
        <v>32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9</v>
      </c>
      <c r="P18" s="65">
        <v>9</v>
      </c>
      <c r="Q18" s="65">
        <v>106650</v>
      </c>
      <c r="R18" s="65">
        <v>6</v>
      </c>
      <c r="S18" s="65">
        <v>6</v>
      </c>
      <c r="T18" s="65">
        <v>92700</v>
      </c>
      <c r="U18" s="65">
        <v>0</v>
      </c>
      <c r="V18" s="65">
        <v>0</v>
      </c>
      <c r="W18" s="65">
        <v>0</v>
      </c>
      <c r="X18" s="65">
        <v>3</v>
      </c>
      <c r="Y18" s="65">
        <v>3</v>
      </c>
      <c r="Z18" s="65">
        <v>13950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1</v>
      </c>
      <c r="AH18" s="65">
        <v>1186</v>
      </c>
      <c r="AI18" s="65">
        <v>1</v>
      </c>
      <c r="AJ18" s="65">
        <v>998</v>
      </c>
      <c r="AK18" s="67">
        <f t="shared" si="0"/>
        <v>2</v>
      </c>
      <c r="AL18" s="67">
        <f t="shared" si="0"/>
        <v>2184</v>
      </c>
    </row>
    <row r="19" spans="1:38" ht="12" customHeight="1">
      <c r="A19" s="17" t="s">
        <v>35</v>
      </c>
      <c r="B19" s="31" t="s">
        <v>36</v>
      </c>
      <c r="C19" s="65">
        <v>10</v>
      </c>
      <c r="D19" s="65">
        <v>33</v>
      </c>
      <c r="E19" s="65">
        <v>310000</v>
      </c>
      <c r="F19" s="65">
        <v>2</v>
      </c>
      <c r="G19" s="65">
        <v>4</v>
      </c>
      <c r="H19" s="65">
        <v>82080</v>
      </c>
      <c r="I19" s="65">
        <v>2</v>
      </c>
      <c r="J19" s="65">
        <v>8</v>
      </c>
      <c r="K19" s="65">
        <v>98560</v>
      </c>
      <c r="L19" s="65">
        <v>6</v>
      </c>
      <c r="M19" s="65">
        <v>21</v>
      </c>
      <c r="N19" s="65">
        <v>129360</v>
      </c>
      <c r="O19" s="65">
        <v>3</v>
      </c>
      <c r="P19" s="65">
        <v>3</v>
      </c>
      <c r="Q19" s="65">
        <v>46350</v>
      </c>
      <c r="R19" s="65">
        <v>3</v>
      </c>
      <c r="S19" s="65">
        <v>3</v>
      </c>
      <c r="T19" s="65">
        <v>46350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1</v>
      </c>
      <c r="AD19" s="65">
        <v>25000</v>
      </c>
      <c r="AE19" s="65">
        <v>0</v>
      </c>
      <c r="AF19" s="65">
        <v>0</v>
      </c>
      <c r="AG19" s="65">
        <v>1</v>
      </c>
      <c r="AH19" s="65">
        <v>2232</v>
      </c>
      <c r="AI19" s="65">
        <v>0</v>
      </c>
      <c r="AJ19" s="65">
        <v>0</v>
      </c>
      <c r="AK19" s="67">
        <f t="shared" si="0"/>
        <v>2</v>
      </c>
      <c r="AL19" s="67">
        <f t="shared" si="0"/>
        <v>27232</v>
      </c>
    </row>
    <row r="20" spans="1:38" ht="12" customHeight="1">
      <c r="A20" s="17" t="s">
        <v>37</v>
      </c>
      <c r="B20" s="31" t="s">
        <v>38</v>
      </c>
      <c r="C20" s="65">
        <v>13</v>
      </c>
      <c r="D20" s="65">
        <v>38</v>
      </c>
      <c r="E20" s="65">
        <v>285400</v>
      </c>
      <c r="F20" s="65">
        <v>2</v>
      </c>
      <c r="G20" s="65">
        <v>1</v>
      </c>
      <c r="H20" s="65">
        <v>20520</v>
      </c>
      <c r="I20" s="65">
        <v>2</v>
      </c>
      <c r="J20" s="65">
        <v>6</v>
      </c>
      <c r="K20" s="65">
        <v>73920</v>
      </c>
      <c r="L20" s="65">
        <v>9</v>
      </c>
      <c r="M20" s="65">
        <v>31</v>
      </c>
      <c r="N20" s="65">
        <v>190960</v>
      </c>
      <c r="O20" s="65">
        <v>18</v>
      </c>
      <c r="P20" s="65">
        <v>21</v>
      </c>
      <c r="Q20" s="65">
        <v>324150</v>
      </c>
      <c r="R20" s="65">
        <v>18</v>
      </c>
      <c r="S20" s="65">
        <v>21</v>
      </c>
      <c r="T20" s="65">
        <v>324150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26</v>
      </c>
      <c r="AH20" s="65">
        <v>30950</v>
      </c>
      <c r="AI20" s="65">
        <v>34</v>
      </c>
      <c r="AJ20" s="65">
        <v>50637</v>
      </c>
      <c r="AK20" s="67">
        <f t="shared" si="0"/>
        <v>60</v>
      </c>
      <c r="AL20" s="67">
        <f t="shared" si="0"/>
        <v>81587</v>
      </c>
    </row>
    <row r="21" spans="1:38" ht="12" customHeight="1">
      <c r="A21" s="17" t="s">
        <v>39</v>
      </c>
      <c r="B21" s="31" t="s">
        <v>40</v>
      </c>
      <c r="C21" s="65">
        <v>10</v>
      </c>
      <c r="D21" s="65">
        <v>25</v>
      </c>
      <c r="E21" s="65">
        <v>287400</v>
      </c>
      <c r="F21" s="65">
        <v>4</v>
      </c>
      <c r="G21" s="65">
        <v>5</v>
      </c>
      <c r="H21" s="65">
        <v>102600</v>
      </c>
      <c r="I21" s="65">
        <v>3</v>
      </c>
      <c r="J21" s="65">
        <v>10</v>
      </c>
      <c r="K21" s="65">
        <v>123200</v>
      </c>
      <c r="L21" s="65">
        <v>3</v>
      </c>
      <c r="M21" s="65">
        <v>10</v>
      </c>
      <c r="N21" s="65">
        <v>61600</v>
      </c>
      <c r="O21" s="65">
        <v>15</v>
      </c>
      <c r="P21" s="65">
        <v>27</v>
      </c>
      <c r="Q21" s="65">
        <v>417150</v>
      </c>
      <c r="R21" s="65">
        <v>15</v>
      </c>
      <c r="S21" s="65">
        <v>27</v>
      </c>
      <c r="T21" s="65">
        <v>417150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1</v>
      </c>
      <c r="AH21" s="65">
        <v>2352</v>
      </c>
      <c r="AI21" s="65">
        <v>0</v>
      </c>
      <c r="AJ21" s="65">
        <v>0</v>
      </c>
      <c r="AK21" s="67">
        <f t="shared" si="0"/>
        <v>1</v>
      </c>
      <c r="AL21" s="67">
        <f t="shared" si="0"/>
        <v>2352</v>
      </c>
    </row>
    <row r="22" spans="1:38" ht="12" customHeight="1">
      <c r="A22" s="17" t="s">
        <v>41</v>
      </c>
      <c r="B22" s="31" t="s">
        <v>42</v>
      </c>
      <c r="C22" s="65">
        <v>3</v>
      </c>
      <c r="D22" s="65">
        <v>4</v>
      </c>
      <c r="E22" s="65">
        <v>48290</v>
      </c>
      <c r="F22" s="65">
        <v>2</v>
      </c>
      <c r="G22" s="65">
        <v>2</v>
      </c>
      <c r="H22" s="65">
        <v>35970</v>
      </c>
      <c r="I22" s="65">
        <v>0</v>
      </c>
      <c r="J22" s="65">
        <v>0</v>
      </c>
      <c r="K22" s="65">
        <v>0</v>
      </c>
      <c r="L22" s="65">
        <v>1</v>
      </c>
      <c r="M22" s="65">
        <v>2</v>
      </c>
      <c r="N22" s="65">
        <v>12320</v>
      </c>
      <c r="O22" s="65">
        <v>2</v>
      </c>
      <c r="P22" s="65">
        <v>2</v>
      </c>
      <c r="Q22" s="65">
        <v>30900</v>
      </c>
      <c r="R22" s="65">
        <v>2</v>
      </c>
      <c r="S22" s="65">
        <v>2</v>
      </c>
      <c r="T22" s="65">
        <v>30900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7">
        <f t="shared" si="0"/>
        <v>0</v>
      </c>
      <c r="AL22" s="67">
        <f t="shared" si="0"/>
        <v>0</v>
      </c>
    </row>
    <row r="23" spans="1:38" ht="12" customHeight="1">
      <c r="A23" s="17" t="s">
        <v>47</v>
      </c>
      <c r="B23" s="31" t="s">
        <v>48</v>
      </c>
      <c r="C23" s="65">
        <v>4</v>
      </c>
      <c r="D23" s="65">
        <v>11</v>
      </c>
      <c r="E23" s="65">
        <v>80080</v>
      </c>
      <c r="F23" s="65">
        <v>0</v>
      </c>
      <c r="G23" s="65">
        <v>0</v>
      </c>
      <c r="H23" s="65">
        <v>0</v>
      </c>
      <c r="I23" s="65">
        <v>1</v>
      </c>
      <c r="J23" s="65">
        <v>2</v>
      </c>
      <c r="K23" s="65">
        <v>24640</v>
      </c>
      <c r="L23" s="65">
        <v>3</v>
      </c>
      <c r="M23" s="65">
        <v>9</v>
      </c>
      <c r="N23" s="65">
        <v>55440</v>
      </c>
      <c r="O23" s="65">
        <v>9</v>
      </c>
      <c r="P23" s="65">
        <v>9</v>
      </c>
      <c r="Q23" s="65">
        <v>138900</v>
      </c>
      <c r="R23" s="65">
        <v>9</v>
      </c>
      <c r="S23" s="65">
        <v>9</v>
      </c>
      <c r="T23" s="65">
        <v>138900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1</v>
      </c>
      <c r="AD23" s="65">
        <v>25000</v>
      </c>
      <c r="AE23" s="65">
        <v>0</v>
      </c>
      <c r="AF23" s="65">
        <v>0</v>
      </c>
      <c r="AG23" s="65">
        <v>1</v>
      </c>
      <c r="AH23" s="65">
        <v>837</v>
      </c>
      <c r="AI23" s="65">
        <v>7</v>
      </c>
      <c r="AJ23" s="65">
        <v>8300</v>
      </c>
      <c r="AK23" s="67">
        <f t="shared" si="0"/>
        <v>9</v>
      </c>
      <c r="AL23" s="67">
        <f t="shared" si="0"/>
        <v>34137</v>
      </c>
    </row>
    <row r="24" spans="1:38" ht="12" customHeight="1">
      <c r="A24" s="17" t="s">
        <v>49</v>
      </c>
      <c r="B24" s="31" t="s">
        <v>50</v>
      </c>
      <c r="C24" s="65">
        <v>5</v>
      </c>
      <c r="D24" s="65">
        <v>19</v>
      </c>
      <c r="E24" s="65">
        <v>184800</v>
      </c>
      <c r="F24" s="65">
        <v>0</v>
      </c>
      <c r="G24" s="65">
        <v>0</v>
      </c>
      <c r="H24" s="65">
        <v>0</v>
      </c>
      <c r="I24" s="65">
        <v>3</v>
      </c>
      <c r="J24" s="65">
        <v>11</v>
      </c>
      <c r="K24" s="65">
        <v>135520</v>
      </c>
      <c r="L24" s="65">
        <v>2</v>
      </c>
      <c r="M24" s="65">
        <v>8</v>
      </c>
      <c r="N24" s="65">
        <v>49280</v>
      </c>
      <c r="O24" s="65">
        <v>2</v>
      </c>
      <c r="P24" s="65">
        <v>2</v>
      </c>
      <c r="Q24" s="65">
        <v>30900</v>
      </c>
      <c r="R24" s="65">
        <v>2</v>
      </c>
      <c r="S24" s="65">
        <v>2</v>
      </c>
      <c r="T24" s="65">
        <v>30900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7">
        <f t="shared" si="0"/>
        <v>0</v>
      </c>
      <c r="AL24" s="67">
        <f t="shared" si="0"/>
        <v>0</v>
      </c>
    </row>
    <row r="25" spans="1:38" ht="12" customHeight="1">
      <c r="A25" s="17" t="s">
        <v>51</v>
      </c>
      <c r="B25" s="31" t="s">
        <v>52</v>
      </c>
      <c r="C25" s="65">
        <v>4</v>
      </c>
      <c r="D25" s="65">
        <v>5</v>
      </c>
      <c r="E25" s="65">
        <v>63740</v>
      </c>
      <c r="F25" s="65">
        <v>3</v>
      </c>
      <c r="G25" s="65">
        <v>3</v>
      </c>
      <c r="H25" s="65">
        <v>51420</v>
      </c>
      <c r="I25" s="65">
        <v>0</v>
      </c>
      <c r="J25" s="65">
        <v>0</v>
      </c>
      <c r="K25" s="65">
        <v>0</v>
      </c>
      <c r="L25" s="65">
        <v>1</v>
      </c>
      <c r="M25" s="65">
        <v>2</v>
      </c>
      <c r="N25" s="65">
        <v>12320</v>
      </c>
      <c r="O25" s="65">
        <v>4</v>
      </c>
      <c r="P25" s="65">
        <v>4</v>
      </c>
      <c r="Q25" s="65">
        <v>61800</v>
      </c>
      <c r="R25" s="65">
        <v>4</v>
      </c>
      <c r="S25" s="65">
        <v>4</v>
      </c>
      <c r="T25" s="65">
        <v>61800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1</v>
      </c>
      <c r="AJ25" s="65">
        <v>22563</v>
      </c>
      <c r="AK25" s="67">
        <f t="shared" si="0"/>
        <v>1</v>
      </c>
      <c r="AL25" s="67">
        <f t="shared" si="0"/>
        <v>22563</v>
      </c>
    </row>
    <row r="26" spans="1:38" ht="12" customHeight="1">
      <c r="A26" s="17" t="s">
        <v>53</v>
      </c>
      <c r="B26" s="31" t="s">
        <v>54</v>
      </c>
      <c r="C26" s="65">
        <v>7</v>
      </c>
      <c r="D26" s="65">
        <v>19</v>
      </c>
      <c r="E26" s="65">
        <v>240160</v>
      </c>
      <c r="F26" s="65">
        <v>3</v>
      </c>
      <c r="G26" s="65">
        <v>6</v>
      </c>
      <c r="H26" s="65">
        <v>123120</v>
      </c>
      <c r="I26" s="65">
        <v>2</v>
      </c>
      <c r="J26" s="65">
        <v>6</v>
      </c>
      <c r="K26" s="65">
        <v>73920</v>
      </c>
      <c r="L26" s="65">
        <v>2</v>
      </c>
      <c r="M26" s="65">
        <v>7</v>
      </c>
      <c r="N26" s="65">
        <v>43120</v>
      </c>
      <c r="O26" s="65">
        <v>6</v>
      </c>
      <c r="P26" s="65">
        <v>12</v>
      </c>
      <c r="Q26" s="65">
        <v>184800</v>
      </c>
      <c r="R26" s="65">
        <v>6</v>
      </c>
      <c r="S26" s="65">
        <v>12</v>
      </c>
      <c r="T26" s="65">
        <v>184800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1</v>
      </c>
      <c r="AB26" s="65">
        <v>10000</v>
      </c>
      <c r="AC26" s="65">
        <v>0</v>
      </c>
      <c r="AD26" s="65">
        <v>0</v>
      </c>
      <c r="AE26" s="65">
        <v>0</v>
      </c>
      <c r="AF26" s="65">
        <v>0</v>
      </c>
      <c r="AG26" s="65">
        <v>5</v>
      </c>
      <c r="AH26" s="65">
        <v>2472</v>
      </c>
      <c r="AI26" s="65">
        <v>5</v>
      </c>
      <c r="AJ26" s="65">
        <v>56810</v>
      </c>
      <c r="AK26" s="67">
        <f t="shared" si="0"/>
        <v>11</v>
      </c>
      <c r="AL26" s="67">
        <f t="shared" si="0"/>
        <v>69282</v>
      </c>
    </row>
    <row r="27" spans="1:38" ht="12" customHeight="1">
      <c r="A27" s="17" t="s">
        <v>55</v>
      </c>
      <c r="B27" s="31" t="s">
        <v>56</v>
      </c>
      <c r="C27" s="65">
        <v>2</v>
      </c>
      <c r="D27" s="65">
        <v>5</v>
      </c>
      <c r="E27" s="65">
        <v>61600</v>
      </c>
      <c r="F27" s="65">
        <v>0</v>
      </c>
      <c r="G27" s="65">
        <v>0</v>
      </c>
      <c r="H27" s="65">
        <v>0</v>
      </c>
      <c r="I27" s="65">
        <v>2</v>
      </c>
      <c r="J27" s="65">
        <v>5</v>
      </c>
      <c r="K27" s="65">
        <v>61600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5">
        <v>0</v>
      </c>
      <c r="AJ27" s="65">
        <v>0</v>
      </c>
      <c r="AK27" s="67">
        <f t="shared" si="0"/>
        <v>0</v>
      </c>
      <c r="AL27" s="67">
        <f t="shared" si="0"/>
        <v>0</v>
      </c>
    </row>
    <row r="28" spans="1:38" ht="12" customHeight="1">
      <c r="A28" s="17" t="s">
        <v>57</v>
      </c>
      <c r="B28" s="31" t="s">
        <v>58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1</v>
      </c>
      <c r="AJ28" s="65">
        <v>430</v>
      </c>
      <c r="AK28" s="67">
        <f t="shared" si="0"/>
        <v>1</v>
      </c>
      <c r="AL28" s="67">
        <f t="shared" si="0"/>
        <v>430</v>
      </c>
    </row>
    <row r="29" spans="1:38" ht="12" customHeight="1">
      <c r="A29" s="17" t="s">
        <v>61</v>
      </c>
      <c r="B29" s="31" t="s">
        <v>62</v>
      </c>
      <c r="C29" s="65">
        <v>4</v>
      </c>
      <c r="D29" s="65">
        <v>9</v>
      </c>
      <c r="E29" s="65">
        <v>55440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4</v>
      </c>
      <c r="M29" s="65">
        <v>9</v>
      </c>
      <c r="N29" s="65">
        <v>55440</v>
      </c>
      <c r="O29" s="65">
        <v>2</v>
      </c>
      <c r="P29" s="65">
        <v>2</v>
      </c>
      <c r="Q29" s="65">
        <v>30900</v>
      </c>
      <c r="R29" s="65">
        <v>2</v>
      </c>
      <c r="S29" s="65">
        <v>2</v>
      </c>
      <c r="T29" s="65">
        <v>30900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67">
        <f t="shared" si="0"/>
        <v>0</v>
      </c>
      <c r="AL29" s="67">
        <f t="shared" si="0"/>
        <v>0</v>
      </c>
    </row>
    <row r="30" spans="1:38" ht="12" customHeight="1">
      <c r="A30" s="16" t="s">
        <v>69</v>
      </c>
      <c r="B30" s="18" t="s">
        <v>70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  <c r="AG30" s="65">
        <v>0</v>
      </c>
      <c r="AH30" s="65">
        <v>0</v>
      </c>
      <c r="AI30" s="65">
        <v>0</v>
      </c>
      <c r="AJ30" s="65">
        <v>0</v>
      </c>
      <c r="AK30" s="67">
        <f t="shared" si="0"/>
        <v>0</v>
      </c>
      <c r="AL30" s="67">
        <f t="shared" si="0"/>
        <v>0</v>
      </c>
    </row>
    <row r="31" spans="1:38" ht="12" customHeight="1">
      <c r="A31" s="17" t="s">
        <v>71</v>
      </c>
      <c r="B31" s="31" t="s">
        <v>72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7">
        <f t="shared" si="0"/>
        <v>0</v>
      </c>
      <c r="AL31" s="67">
        <f t="shared" si="0"/>
        <v>0</v>
      </c>
    </row>
    <row r="32" spans="1:38" ht="12" customHeight="1">
      <c r="A32" s="17" t="s">
        <v>73</v>
      </c>
      <c r="B32" s="31" t="s">
        <v>74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7">
        <f t="shared" si="0"/>
        <v>0</v>
      </c>
      <c r="AL32" s="67">
        <f t="shared" si="0"/>
        <v>0</v>
      </c>
    </row>
    <row r="33" spans="1:43" s="10" customFormat="1" ht="12.75" customHeight="1">
      <c r="A33" s="104" t="s">
        <v>191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64"/>
      <c r="AM33" s="64"/>
      <c r="AN33" s="64"/>
      <c r="AO33" s="64"/>
      <c r="AP33" s="64"/>
      <c r="AQ33" s="64"/>
    </row>
    <row r="34" spans="1:37" s="48" customFormat="1" ht="12" customHeight="1">
      <c r="A34" s="103" t="s">
        <v>75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20"/>
    </row>
    <row r="35" spans="1:37" s="48" customFormat="1" ht="12" customHeight="1">
      <c r="A35" s="106" t="s">
        <v>192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7" s="48" customFormat="1" ht="12" customHeight="1">
      <c r="A36" s="103" t="s">
        <v>193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11"/>
      <c r="C40" s="89" t="s">
        <v>173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  <c r="O40" s="89" t="s">
        <v>174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79" t="s">
        <v>17</v>
      </c>
      <c r="AL40" s="80"/>
    </row>
    <row r="41" spans="1:38" s="5" customFormat="1" ht="20.25" customHeight="1">
      <c r="A41" s="112"/>
      <c r="B41" s="113"/>
      <c r="C41" s="89" t="s">
        <v>0</v>
      </c>
      <c r="D41" s="94"/>
      <c r="E41" s="95"/>
      <c r="F41" s="89" t="s">
        <v>1</v>
      </c>
      <c r="G41" s="94"/>
      <c r="H41" s="95"/>
      <c r="I41" s="89" t="s">
        <v>2</v>
      </c>
      <c r="J41" s="94"/>
      <c r="K41" s="95"/>
      <c r="L41" s="89" t="s">
        <v>3</v>
      </c>
      <c r="M41" s="94"/>
      <c r="N41" s="95"/>
      <c r="O41" s="89" t="s">
        <v>0</v>
      </c>
      <c r="P41" s="94"/>
      <c r="Q41" s="95"/>
      <c r="R41" s="89" t="s">
        <v>1</v>
      </c>
      <c r="S41" s="94"/>
      <c r="T41" s="95"/>
      <c r="U41" s="89" t="s">
        <v>2</v>
      </c>
      <c r="V41" s="94"/>
      <c r="W41" s="95"/>
      <c r="X41" s="89" t="s">
        <v>3</v>
      </c>
      <c r="Y41" s="94"/>
      <c r="Z41" s="95"/>
      <c r="AA41" s="83" t="s">
        <v>175</v>
      </c>
      <c r="AB41" s="84"/>
      <c r="AC41" s="83" t="s">
        <v>176</v>
      </c>
      <c r="AD41" s="84"/>
      <c r="AE41" s="83" t="s">
        <v>177</v>
      </c>
      <c r="AF41" s="84"/>
      <c r="AG41" s="85" t="s">
        <v>178</v>
      </c>
      <c r="AH41" s="86"/>
      <c r="AI41" s="85" t="s">
        <v>179</v>
      </c>
      <c r="AJ41" s="86"/>
      <c r="AK41" s="81" t="s">
        <v>95</v>
      </c>
      <c r="AL41" s="82"/>
    </row>
    <row r="42" spans="1:38" s="5" customFormat="1" ht="12" customHeight="1">
      <c r="A42" s="112"/>
      <c r="B42" s="113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4"/>
      <c r="B43" s="115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9" t="str">
        <f>A8</f>
        <v>一一一年 2022</v>
      </c>
      <c r="B44" s="110"/>
      <c r="C44" s="70">
        <v>368</v>
      </c>
      <c r="D44" s="70">
        <v>876</v>
      </c>
      <c r="E44" s="70">
        <v>10222100</v>
      </c>
      <c r="F44" s="70">
        <v>123</v>
      </c>
      <c r="G44" s="70">
        <v>212</v>
      </c>
      <c r="H44" s="70">
        <v>4248860</v>
      </c>
      <c r="I44" s="70">
        <v>110</v>
      </c>
      <c r="J44" s="70">
        <v>300</v>
      </c>
      <c r="K44" s="70">
        <v>3696880</v>
      </c>
      <c r="L44" s="70">
        <v>135</v>
      </c>
      <c r="M44" s="70">
        <v>364</v>
      </c>
      <c r="N44" s="70">
        <v>2276360</v>
      </c>
      <c r="O44" s="70">
        <v>37</v>
      </c>
      <c r="P44" s="70">
        <v>77</v>
      </c>
      <c r="Q44" s="70">
        <v>820050</v>
      </c>
      <c r="R44" s="70">
        <v>18</v>
      </c>
      <c r="S44" s="70">
        <v>30</v>
      </c>
      <c r="T44" s="70">
        <v>462000</v>
      </c>
      <c r="U44" s="70">
        <v>13</v>
      </c>
      <c r="V44" s="70">
        <v>31</v>
      </c>
      <c r="W44" s="70">
        <v>288300</v>
      </c>
      <c r="X44" s="70">
        <v>6</v>
      </c>
      <c r="Y44" s="70">
        <v>16</v>
      </c>
      <c r="Z44" s="70">
        <v>69750</v>
      </c>
      <c r="AA44" s="70">
        <v>7</v>
      </c>
      <c r="AB44" s="70">
        <v>70000</v>
      </c>
      <c r="AC44" s="70">
        <v>3</v>
      </c>
      <c r="AD44" s="70">
        <v>75000</v>
      </c>
      <c r="AE44" s="70">
        <v>0</v>
      </c>
      <c r="AF44" s="70">
        <v>0</v>
      </c>
      <c r="AG44" s="70">
        <v>17</v>
      </c>
      <c r="AH44" s="70">
        <v>42649</v>
      </c>
      <c r="AI44" s="70">
        <v>54</v>
      </c>
      <c r="AJ44" s="70">
        <v>113042</v>
      </c>
      <c r="AK44" s="67">
        <f>SUM(AI44,AG44,AE44,AC44,AA44)</f>
        <v>81</v>
      </c>
      <c r="AL44" s="67">
        <f>SUM(AJ44,AH44,AF44,AD44,AB44)</f>
        <v>300691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111</v>
      </c>
      <c r="D45" s="70">
        <v>271</v>
      </c>
      <c r="E45" s="70">
        <v>3083480</v>
      </c>
      <c r="F45" s="70">
        <v>34</v>
      </c>
      <c r="G45" s="70">
        <v>62</v>
      </c>
      <c r="H45" s="70">
        <v>1241520</v>
      </c>
      <c r="I45" s="70">
        <v>32</v>
      </c>
      <c r="J45" s="70">
        <v>89</v>
      </c>
      <c r="K45" s="70">
        <v>1090440</v>
      </c>
      <c r="L45" s="70">
        <v>45</v>
      </c>
      <c r="M45" s="70">
        <v>120</v>
      </c>
      <c r="N45" s="70">
        <v>751520</v>
      </c>
      <c r="O45" s="70">
        <v>11</v>
      </c>
      <c r="P45" s="70">
        <v>16</v>
      </c>
      <c r="Q45" s="70">
        <v>234200</v>
      </c>
      <c r="R45" s="70">
        <v>10</v>
      </c>
      <c r="S45" s="70">
        <v>14</v>
      </c>
      <c r="T45" s="70">
        <v>215600</v>
      </c>
      <c r="U45" s="70">
        <v>1</v>
      </c>
      <c r="V45" s="70">
        <v>2</v>
      </c>
      <c r="W45" s="70">
        <v>18600</v>
      </c>
      <c r="X45" s="70">
        <v>0</v>
      </c>
      <c r="Y45" s="70">
        <v>0</v>
      </c>
      <c r="Z45" s="70">
        <v>0</v>
      </c>
      <c r="AA45" s="70">
        <v>1</v>
      </c>
      <c r="AB45" s="70">
        <v>10000</v>
      </c>
      <c r="AC45" s="70">
        <v>1</v>
      </c>
      <c r="AD45" s="70">
        <v>25000</v>
      </c>
      <c r="AE45" s="70">
        <v>0</v>
      </c>
      <c r="AF45" s="70">
        <v>0</v>
      </c>
      <c r="AG45" s="70">
        <v>3</v>
      </c>
      <c r="AH45" s="70">
        <v>10943</v>
      </c>
      <c r="AI45" s="70">
        <v>8</v>
      </c>
      <c r="AJ45" s="70">
        <v>30520</v>
      </c>
      <c r="AK45" s="67">
        <f>SUM(AI45,AG45,AE45,AC45,AA45)</f>
        <v>13</v>
      </c>
      <c r="AL45" s="67">
        <f>SUM(AJ45,AH45,AF45,AD45,AB45)</f>
        <v>76463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16</v>
      </c>
      <c r="D46" s="70">
        <v>36</v>
      </c>
      <c r="E46" s="70">
        <v>421000</v>
      </c>
      <c r="F46" s="77">
        <v>4</v>
      </c>
      <c r="G46" s="77">
        <v>9</v>
      </c>
      <c r="H46" s="77">
        <v>143680</v>
      </c>
      <c r="I46" s="77">
        <v>8</v>
      </c>
      <c r="J46" s="77">
        <v>19</v>
      </c>
      <c r="K46" s="77">
        <v>228040</v>
      </c>
      <c r="L46" s="77">
        <v>4</v>
      </c>
      <c r="M46" s="77">
        <v>8</v>
      </c>
      <c r="N46" s="77">
        <v>49280</v>
      </c>
      <c r="O46" s="70">
        <v>3</v>
      </c>
      <c r="P46" s="70">
        <v>7</v>
      </c>
      <c r="Q46" s="70">
        <v>51150</v>
      </c>
      <c r="R46" s="71">
        <v>0</v>
      </c>
      <c r="S46" s="71">
        <v>0</v>
      </c>
      <c r="T46" s="71">
        <v>0</v>
      </c>
      <c r="U46" s="71">
        <v>2</v>
      </c>
      <c r="V46" s="71">
        <v>4</v>
      </c>
      <c r="W46" s="71">
        <v>37200</v>
      </c>
      <c r="X46" s="71">
        <v>1</v>
      </c>
      <c r="Y46" s="71">
        <v>3</v>
      </c>
      <c r="Z46" s="71">
        <v>13950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5</v>
      </c>
      <c r="AJ46" s="71">
        <v>10800</v>
      </c>
      <c r="AK46" s="67">
        <f aca="true" t="shared" si="1" ref="AK46:AL68">SUM(AI46,AG46,AE46,AC46,AA46)</f>
        <v>5</v>
      </c>
      <c r="AL46" s="67">
        <f t="shared" si="1"/>
        <v>10800</v>
      </c>
      <c r="AM46" s="59"/>
      <c r="AN46" s="59"/>
    </row>
    <row r="47" spans="1:40" s="55" customFormat="1" ht="15" customHeight="1">
      <c r="A47" s="16" t="s">
        <v>197</v>
      </c>
      <c r="B47" s="18" t="s">
        <v>196</v>
      </c>
      <c r="C47" s="70">
        <v>19</v>
      </c>
      <c r="D47" s="70">
        <v>45</v>
      </c>
      <c r="E47" s="70">
        <v>448780</v>
      </c>
      <c r="F47" s="77">
        <v>4</v>
      </c>
      <c r="G47" s="77">
        <v>4</v>
      </c>
      <c r="H47" s="77">
        <v>82080</v>
      </c>
      <c r="I47" s="77">
        <v>7</v>
      </c>
      <c r="J47" s="77">
        <v>19</v>
      </c>
      <c r="K47" s="77">
        <v>225020</v>
      </c>
      <c r="L47" s="77">
        <v>8</v>
      </c>
      <c r="M47" s="77">
        <v>22</v>
      </c>
      <c r="N47" s="77">
        <v>141680</v>
      </c>
      <c r="O47" s="70">
        <v>0</v>
      </c>
      <c r="P47" s="70">
        <v>0</v>
      </c>
      <c r="Q47" s="70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1</v>
      </c>
      <c r="AB47" s="71">
        <v>10000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2</v>
      </c>
      <c r="AJ47" s="71">
        <v>820</v>
      </c>
      <c r="AK47" s="67">
        <f t="shared" si="1"/>
        <v>3</v>
      </c>
      <c r="AL47" s="67">
        <f t="shared" si="1"/>
        <v>10820</v>
      </c>
      <c r="AM47" s="59"/>
      <c r="AN47" s="59"/>
    </row>
    <row r="48" spans="1:40" s="55" customFormat="1" ht="15" customHeight="1">
      <c r="A48" s="16" t="s">
        <v>183</v>
      </c>
      <c r="B48" s="18" t="s">
        <v>60</v>
      </c>
      <c r="C48" s="70">
        <v>51</v>
      </c>
      <c r="D48" s="70">
        <v>146</v>
      </c>
      <c r="E48" s="70">
        <v>1536660</v>
      </c>
      <c r="F48" s="77">
        <v>18</v>
      </c>
      <c r="G48" s="77">
        <v>31</v>
      </c>
      <c r="H48" s="77">
        <v>615640</v>
      </c>
      <c r="I48" s="77">
        <v>8</v>
      </c>
      <c r="J48" s="77">
        <v>27</v>
      </c>
      <c r="K48" s="77">
        <v>381840</v>
      </c>
      <c r="L48" s="77">
        <v>25</v>
      </c>
      <c r="M48" s="77">
        <v>88</v>
      </c>
      <c r="N48" s="77">
        <v>539180</v>
      </c>
      <c r="O48" s="70">
        <v>8</v>
      </c>
      <c r="P48" s="70">
        <v>22</v>
      </c>
      <c r="Q48" s="70">
        <v>237400</v>
      </c>
      <c r="R48" s="71">
        <v>5</v>
      </c>
      <c r="S48" s="71">
        <v>13</v>
      </c>
      <c r="T48" s="71">
        <v>200200</v>
      </c>
      <c r="U48" s="71">
        <v>0</v>
      </c>
      <c r="V48" s="71">
        <v>0</v>
      </c>
      <c r="W48" s="71">
        <v>0</v>
      </c>
      <c r="X48" s="71">
        <v>3</v>
      </c>
      <c r="Y48" s="71">
        <v>9</v>
      </c>
      <c r="Z48" s="71">
        <v>37200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4</v>
      </c>
      <c r="AH48" s="71">
        <v>8260</v>
      </c>
      <c r="AI48" s="71">
        <v>7</v>
      </c>
      <c r="AJ48" s="71">
        <v>37194</v>
      </c>
      <c r="AK48" s="67">
        <f t="shared" si="1"/>
        <v>11</v>
      </c>
      <c r="AL48" s="67">
        <f t="shared" si="1"/>
        <v>45454</v>
      </c>
      <c r="AM48" s="59"/>
      <c r="AN48" s="59"/>
    </row>
    <row r="49" spans="1:40" s="55" customFormat="1" ht="15" customHeight="1">
      <c r="A49" s="16" t="s">
        <v>184</v>
      </c>
      <c r="B49" s="18" t="s">
        <v>64</v>
      </c>
      <c r="C49" s="70">
        <v>58</v>
      </c>
      <c r="D49" s="70">
        <v>129</v>
      </c>
      <c r="E49" s="70">
        <v>1578960</v>
      </c>
      <c r="F49" s="77">
        <v>22</v>
      </c>
      <c r="G49" s="77">
        <v>35</v>
      </c>
      <c r="H49" s="77">
        <v>673080</v>
      </c>
      <c r="I49" s="77">
        <v>19</v>
      </c>
      <c r="J49" s="77">
        <v>54</v>
      </c>
      <c r="K49" s="77">
        <v>647160</v>
      </c>
      <c r="L49" s="77">
        <v>17</v>
      </c>
      <c r="M49" s="77">
        <v>40</v>
      </c>
      <c r="N49" s="77">
        <v>258720</v>
      </c>
      <c r="O49" s="70">
        <v>7</v>
      </c>
      <c r="P49" s="70">
        <v>13</v>
      </c>
      <c r="Q49" s="70">
        <v>139200</v>
      </c>
      <c r="R49" s="71">
        <v>3</v>
      </c>
      <c r="S49" s="71">
        <v>3</v>
      </c>
      <c r="T49" s="71">
        <v>46200</v>
      </c>
      <c r="U49" s="71">
        <v>4</v>
      </c>
      <c r="V49" s="71">
        <v>10</v>
      </c>
      <c r="W49" s="71">
        <v>93000</v>
      </c>
      <c r="X49" s="71">
        <v>0</v>
      </c>
      <c r="Y49" s="71">
        <v>0</v>
      </c>
      <c r="Z49" s="71">
        <v>0</v>
      </c>
      <c r="AA49" s="71">
        <v>1</v>
      </c>
      <c r="AB49" s="71">
        <v>10000</v>
      </c>
      <c r="AC49" s="71">
        <v>1</v>
      </c>
      <c r="AD49" s="71">
        <v>25000</v>
      </c>
      <c r="AE49" s="71">
        <v>0</v>
      </c>
      <c r="AF49" s="71">
        <v>0</v>
      </c>
      <c r="AG49" s="71">
        <v>5</v>
      </c>
      <c r="AH49" s="71">
        <v>7018</v>
      </c>
      <c r="AI49" s="71">
        <v>13</v>
      </c>
      <c r="AJ49" s="71">
        <v>12745</v>
      </c>
      <c r="AK49" s="67">
        <f t="shared" si="1"/>
        <v>20</v>
      </c>
      <c r="AL49" s="67">
        <f t="shared" si="1"/>
        <v>54763</v>
      </c>
      <c r="AM49" s="59"/>
      <c r="AN49" s="59"/>
    </row>
    <row r="50" spans="1:40" s="55" customFormat="1" ht="15" customHeight="1">
      <c r="A50" s="16" t="s">
        <v>67</v>
      </c>
      <c r="B50" s="18" t="s">
        <v>68</v>
      </c>
      <c r="C50" s="70">
        <v>52</v>
      </c>
      <c r="D50" s="70">
        <v>110</v>
      </c>
      <c r="E50" s="70">
        <v>1428940</v>
      </c>
      <c r="F50" s="77">
        <v>19</v>
      </c>
      <c r="G50" s="77">
        <v>30</v>
      </c>
      <c r="H50" s="77">
        <v>646380</v>
      </c>
      <c r="I50" s="77">
        <v>20</v>
      </c>
      <c r="J50" s="77">
        <v>49</v>
      </c>
      <c r="K50" s="77">
        <v>594620</v>
      </c>
      <c r="L50" s="77">
        <v>13</v>
      </c>
      <c r="M50" s="77">
        <v>31</v>
      </c>
      <c r="N50" s="77">
        <v>187940</v>
      </c>
      <c r="O50" s="70">
        <v>8</v>
      </c>
      <c r="P50" s="70">
        <v>19</v>
      </c>
      <c r="Q50" s="70">
        <v>158100</v>
      </c>
      <c r="R50" s="71">
        <v>0</v>
      </c>
      <c r="S50" s="71">
        <v>0</v>
      </c>
      <c r="T50" s="71">
        <v>0</v>
      </c>
      <c r="U50" s="71">
        <v>6</v>
      </c>
      <c r="V50" s="71">
        <v>15</v>
      </c>
      <c r="W50" s="71">
        <v>139500</v>
      </c>
      <c r="X50" s="71">
        <v>2</v>
      </c>
      <c r="Y50" s="71">
        <v>4</v>
      </c>
      <c r="Z50" s="71">
        <v>18600</v>
      </c>
      <c r="AA50" s="71">
        <v>2</v>
      </c>
      <c r="AB50" s="71">
        <v>20000</v>
      </c>
      <c r="AC50" s="71">
        <v>1</v>
      </c>
      <c r="AD50" s="71">
        <v>25000</v>
      </c>
      <c r="AE50" s="71">
        <v>0</v>
      </c>
      <c r="AF50" s="71">
        <v>0</v>
      </c>
      <c r="AG50" s="71">
        <v>2</v>
      </c>
      <c r="AH50" s="71">
        <v>11472</v>
      </c>
      <c r="AI50" s="71">
        <v>9</v>
      </c>
      <c r="AJ50" s="71">
        <v>16205</v>
      </c>
      <c r="AK50" s="67">
        <f t="shared" si="1"/>
        <v>14</v>
      </c>
      <c r="AL50" s="67">
        <f t="shared" si="1"/>
        <v>72677</v>
      </c>
      <c r="AM50" s="59"/>
      <c r="AN50" s="59"/>
    </row>
    <row r="51" spans="1:40" s="55" customFormat="1" ht="15" customHeight="1">
      <c r="A51" s="16" t="s">
        <v>20</v>
      </c>
      <c r="B51" s="18" t="s">
        <v>21</v>
      </c>
      <c r="C51" s="70">
        <v>61</v>
      </c>
      <c r="D51" s="70">
        <v>138</v>
      </c>
      <c r="E51" s="70">
        <v>1703760</v>
      </c>
      <c r="F51" s="77">
        <v>22</v>
      </c>
      <c r="G51" s="77">
        <v>40</v>
      </c>
      <c r="H51" s="77">
        <v>825960</v>
      </c>
      <c r="I51" s="77">
        <v>16</v>
      </c>
      <c r="J51" s="77">
        <v>43</v>
      </c>
      <c r="K51" s="77">
        <v>529760</v>
      </c>
      <c r="L51" s="77">
        <v>23</v>
      </c>
      <c r="M51" s="77">
        <v>55</v>
      </c>
      <c r="N51" s="77">
        <v>348040</v>
      </c>
      <c r="O51" s="70">
        <v>0</v>
      </c>
      <c r="P51" s="70">
        <v>0</v>
      </c>
      <c r="Q51" s="70">
        <v>0</v>
      </c>
      <c r="R51" s="71">
        <v>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2</v>
      </c>
      <c r="AB51" s="71">
        <v>20000</v>
      </c>
      <c r="AC51" s="71">
        <v>0</v>
      </c>
      <c r="AD51" s="71">
        <v>0</v>
      </c>
      <c r="AE51" s="71">
        <v>0</v>
      </c>
      <c r="AF51" s="71">
        <v>0</v>
      </c>
      <c r="AG51" s="71">
        <v>3</v>
      </c>
      <c r="AH51" s="71">
        <v>4956</v>
      </c>
      <c r="AI51" s="71">
        <v>10</v>
      </c>
      <c r="AJ51" s="71">
        <v>4758</v>
      </c>
      <c r="AK51" s="67">
        <f t="shared" si="1"/>
        <v>15</v>
      </c>
      <c r="AL51" s="67">
        <f t="shared" si="1"/>
        <v>29714</v>
      </c>
      <c r="AM51" s="59"/>
      <c r="AN51" s="59"/>
    </row>
    <row r="52" spans="1:40" s="55" customFormat="1" ht="15" customHeight="1">
      <c r="A52" s="17" t="s">
        <v>24</v>
      </c>
      <c r="B52" s="31" t="s">
        <v>25</v>
      </c>
      <c r="C52" s="70">
        <v>2</v>
      </c>
      <c r="D52" s="70">
        <v>4</v>
      </c>
      <c r="E52" s="70">
        <v>48240</v>
      </c>
      <c r="F52" s="77">
        <v>1</v>
      </c>
      <c r="G52" s="77">
        <v>1</v>
      </c>
      <c r="H52" s="77">
        <v>20520</v>
      </c>
      <c r="I52" s="77">
        <v>0</v>
      </c>
      <c r="J52" s="77">
        <v>0</v>
      </c>
      <c r="K52" s="77">
        <v>0</v>
      </c>
      <c r="L52" s="77">
        <v>1</v>
      </c>
      <c r="M52" s="77">
        <v>3</v>
      </c>
      <c r="N52" s="77">
        <v>27720</v>
      </c>
      <c r="O52" s="70">
        <v>0</v>
      </c>
      <c r="P52" s="70">
        <v>0</v>
      </c>
      <c r="Q52" s="70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67">
        <f t="shared" si="1"/>
        <v>0</v>
      </c>
      <c r="AL52" s="67">
        <f t="shared" si="1"/>
        <v>0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1</v>
      </c>
      <c r="D53" s="70">
        <v>2</v>
      </c>
      <c r="E53" s="70">
        <v>41040</v>
      </c>
      <c r="F53" s="77">
        <v>1</v>
      </c>
      <c r="G53" s="77">
        <v>2</v>
      </c>
      <c r="H53" s="77">
        <v>41040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0">
        <v>0</v>
      </c>
      <c r="P53" s="70">
        <v>0</v>
      </c>
      <c r="Q53" s="70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67">
        <f t="shared" si="1"/>
        <v>0</v>
      </c>
      <c r="AL53" s="67">
        <f t="shared" si="1"/>
        <v>0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1</v>
      </c>
      <c r="D54" s="70">
        <v>3</v>
      </c>
      <c r="E54" s="70">
        <v>36960</v>
      </c>
      <c r="F54" s="77">
        <v>0</v>
      </c>
      <c r="G54" s="77">
        <v>0</v>
      </c>
      <c r="H54" s="77">
        <v>0</v>
      </c>
      <c r="I54" s="77">
        <v>1</v>
      </c>
      <c r="J54" s="77">
        <v>3</v>
      </c>
      <c r="K54" s="77">
        <v>36960</v>
      </c>
      <c r="L54" s="77">
        <v>0</v>
      </c>
      <c r="M54" s="77">
        <v>0</v>
      </c>
      <c r="N54" s="77">
        <v>0</v>
      </c>
      <c r="O54" s="70">
        <v>0</v>
      </c>
      <c r="P54" s="70">
        <v>0</v>
      </c>
      <c r="Q54" s="70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67">
        <f t="shared" si="1"/>
        <v>0</v>
      </c>
      <c r="AL54" s="67">
        <f t="shared" si="1"/>
        <v>0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12</v>
      </c>
      <c r="D55" s="70">
        <v>23</v>
      </c>
      <c r="E55" s="70">
        <v>217600</v>
      </c>
      <c r="F55" s="77">
        <v>4</v>
      </c>
      <c r="G55" s="77">
        <v>4</v>
      </c>
      <c r="H55" s="77">
        <v>82080</v>
      </c>
      <c r="I55" s="77">
        <v>1</v>
      </c>
      <c r="J55" s="77">
        <v>3</v>
      </c>
      <c r="K55" s="77">
        <v>36960</v>
      </c>
      <c r="L55" s="77">
        <v>7</v>
      </c>
      <c r="M55" s="77">
        <v>16</v>
      </c>
      <c r="N55" s="77">
        <v>98560</v>
      </c>
      <c r="O55" s="70">
        <v>0</v>
      </c>
      <c r="P55" s="70">
        <v>0</v>
      </c>
      <c r="Q55" s="70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71">
        <v>0</v>
      </c>
      <c r="Y55" s="71">
        <v>0</v>
      </c>
      <c r="Z55" s="71">
        <v>0</v>
      </c>
      <c r="AA55" s="71">
        <v>0</v>
      </c>
      <c r="AB55" s="71">
        <v>0</v>
      </c>
      <c r="AC55" s="71">
        <v>0</v>
      </c>
      <c r="AD55" s="71">
        <v>0</v>
      </c>
      <c r="AE55" s="71">
        <v>0</v>
      </c>
      <c r="AF55" s="71">
        <v>0</v>
      </c>
      <c r="AG55" s="71">
        <v>2</v>
      </c>
      <c r="AH55" s="71">
        <v>3304</v>
      </c>
      <c r="AI55" s="71">
        <v>2</v>
      </c>
      <c r="AJ55" s="71">
        <v>1618</v>
      </c>
      <c r="AK55" s="67">
        <f t="shared" si="1"/>
        <v>4</v>
      </c>
      <c r="AL55" s="67">
        <f t="shared" si="1"/>
        <v>4922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12</v>
      </c>
      <c r="D56" s="70">
        <v>30</v>
      </c>
      <c r="E56" s="70">
        <v>385880</v>
      </c>
      <c r="F56" s="77">
        <v>5</v>
      </c>
      <c r="G56" s="77">
        <v>11</v>
      </c>
      <c r="H56" s="77">
        <v>225720</v>
      </c>
      <c r="I56" s="77">
        <v>3</v>
      </c>
      <c r="J56" s="77">
        <v>7</v>
      </c>
      <c r="K56" s="77">
        <v>86240</v>
      </c>
      <c r="L56" s="77">
        <v>4</v>
      </c>
      <c r="M56" s="77">
        <v>12</v>
      </c>
      <c r="N56" s="77">
        <v>73920</v>
      </c>
      <c r="O56" s="70">
        <v>0</v>
      </c>
      <c r="P56" s="70">
        <v>0</v>
      </c>
      <c r="Q56" s="70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1</v>
      </c>
      <c r="AH56" s="71">
        <v>1652</v>
      </c>
      <c r="AI56" s="71">
        <v>8</v>
      </c>
      <c r="AJ56" s="71">
        <v>3140</v>
      </c>
      <c r="AK56" s="67">
        <f t="shared" si="1"/>
        <v>9</v>
      </c>
      <c r="AL56" s="67">
        <f t="shared" si="1"/>
        <v>4792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14</v>
      </c>
      <c r="D57" s="70">
        <v>34</v>
      </c>
      <c r="E57" s="70">
        <v>396200</v>
      </c>
      <c r="F57" s="77">
        <v>4</v>
      </c>
      <c r="G57" s="77">
        <v>7</v>
      </c>
      <c r="H57" s="77">
        <v>143640</v>
      </c>
      <c r="I57" s="77">
        <v>4</v>
      </c>
      <c r="J57" s="77">
        <v>14</v>
      </c>
      <c r="K57" s="77">
        <v>172480</v>
      </c>
      <c r="L57" s="77">
        <v>6</v>
      </c>
      <c r="M57" s="77">
        <v>13</v>
      </c>
      <c r="N57" s="77">
        <v>80080</v>
      </c>
      <c r="O57" s="70">
        <v>0</v>
      </c>
      <c r="P57" s="70">
        <v>0</v>
      </c>
      <c r="Q57" s="70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1</v>
      </c>
      <c r="AB57" s="71">
        <v>10000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0</v>
      </c>
      <c r="AK57" s="67">
        <f t="shared" si="1"/>
        <v>1</v>
      </c>
      <c r="AL57" s="67">
        <f t="shared" si="1"/>
        <v>10000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4</v>
      </c>
      <c r="D58" s="70">
        <v>10</v>
      </c>
      <c r="E58" s="70">
        <v>151880</v>
      </c>
      <c r="F58" s="77">
        <v>2</v>
      </c>
      <c r="G58" s="77">
        <v>5</v>
      </c>
      <c r="H58" s="77">
        <v>102600</v>
      </c>
      <c r="I58" s="77">
        <v>1</v>
      </c>
      <c r="J58" s="77">
        <v>3</v>
      </c>
      <c r="K58" s="77">
        <v>36960</v>
      </c>
      <c r="L58" s="77">
        <v>1</v>
      </c>
      <c r="M58" s="77">
        <v>2</v>
      </c>
      <c r="N58" s="77">
        <v>12320</v>
      </c>
      <c r="O58" s="70">
        <v>0</v>
      </c>
      <c r="P58" s="70">
        <v>0</v>
      </c>
      <c r="Q58" s="70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67">
        <f t="shared" si="1"/>
        <v>0</v>
      </c>
      <c r="AL58" s="67">
        <f t="shared" si="1"/>
        <v>0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1</v>
      </c>
      <c r="D59" s="70">
        <v>1</v>
      </c>
      <c r="E59" s="70">
        <v>20520</v>
      </c>
      <c r="F59" s="77">
        <v>1</v>
      </c>
      <c r="G59" s="77">
        <v>1</v>
      </c>
      <c r="H59" s="77">
        <v>20520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0">
        <v>0</v>
      </c>
      <c r="P59" s="70">
        <v>0</v>
      </c>
      <c r="Q59" s="70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0</v>
      </c>
      <c r="AH59" s="71">
        <v>0</v>
      </c>
      <c r="AI59" s="71">
        <v>0</v>
      </c>
      <c r="AJ59" s="71">
        <v>0</v>
      </c>
      <c r="AK59" s="67">
        <f t="shared" si="1"/>
        <v>0</v>
      </c>
      <c r="AL59" s="67">
        <f t="shared" si="1"/>
        <v>0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2</v>
      </c>
      <c r="D60" s="70">
        <v>4</v>
      </c>
      <c r="E60" s="70">
        <v>102600</v>
      </c>
      <c r="F60" s="77">
        <v>2</v>
      </c>
      <c r="G60" s="77">
        <v>4</v>
      </c>
      <c r="H60" s="77">
        <v>102600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0">
        <v>0</v>
      </c>
      <c r="P60" s="70">
        <v>0</v>
      </c>
      <c r="Q60" s="70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67">
        <f t="shared" si="1"/>
        <v>0</v>
      </c>
      <c r="AL60" s="67">
        <f t="shared" si="1"/>
        <v>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4</v>
      </c>
      <c r="D61" s="70">
        <v>8</v>
      </c>
      <c r="E61" s="70">
        <v>98560</v>
      </c>
      <c r="F61" s="77">
        <v>0</v>
      </c>
      <c r="G61" s="77">
        <v>0</v>
      </c>
      <c r="H61" s="77">
        <v>0</v>
      </c>
      <c r="I61" s="77">
        <v>4</v>
      </c>
      <c r="J61" s="77">
        <v>8</v>
      </c>
      <c r="K61" s="77">
        <v>98560</v>
      </c>
      <c r="L61" s="77">
        <v>0</v>
      </c>
      <c r="M61" s="77">
        <v>0</v>
      </c>
      <c r="N61" s="77">
        <v>0</v>
      </c>
      <c r="O61" s="70">
        <v>0</v>
      </c>
      <c r="P61" s="70">
        <v>0</v>
      </c>
      <c r="Q61" s="70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1</v>
      </c>
      <c r="AB61" s="71">
        <v>10000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67">
        <f t="shared" si="1"/>
        <v>1</v>
      </c>
      <c r="AL61" s="67">
        <f t="shared" si="1"/>
        <v>10000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0</v>
      </c>
      <c r="D62" s="70">
        <v>0</v>
      </c>
      <c r="E62" s="70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0">
        <v>0</v>
      </c>
      <c r="P62" s="70">
        <v>0</v>
      </c>
      <c r="Q62" s="70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67">
        <f t="shared" si="1"/>
        <v>0</v>
      </c>
      <c r="AL62" s="67">
        <f t="shared" si="1"/>
        <v>0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3</v>
      </c>
      <c r="D63" s="70">
        <v>7</v>
      </c>
      <c r="E63" s="70">
        <v>43120</v>
      </c>
      <c r="F63" s="77">
        <v>0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3</v>
      </c>
      <c r="M63" s="77">
        <v>7</v>
      </c>
      <c r="N63" s="77">
        <v>43120</v>
      </c>
      <c r="O63" s="70">
        <v>0</v>
      </c>
      <c r="P63" s="70">
        <v>0</v>
      </c>
      <c r="Q63" s="70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67">
        <f t="shared" si="1"/>
        <v>0</v>
      </c>
      <c r="AL63" s="67">
        <f t="shared" si="1"/>
        <v>0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>
        <v>1</v>
      </c>
      <c r="D64" s="70">
        <v>2</v>
      </c>
      <c r="E64" s="70">
        <v>41040</v>
      </c>
      <c r="F64" s="77">
        <v>1</v>
      </c>
      <c r="G64" s="77">
        <v>2</v>
      </c>
      <c r="H64" s="77">
        <v>41040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0">
        <v>0</v>
      </c>
      <c r="P64" s="70">
        <v>0</v>
      </c>
      <c r="Q64" s="70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0</v>
      </c>
      <c r="AJ64" s="71">
        <v>0</v>
      </c>
      <c r="AK64" s="67">
        <f t="shared" si="1"/>
        <v>0</v>
      </c>
      <c r="AL64" s="67">
        <f t="shared" si="1"/>
        <v>0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4</v>
      </c>
      <c r="D65" s="70">
        <v>10</v>
      </c>
      <c r="E65" s="70">
        <v>120120</v>
      </c>
      <c r="F65" s="77">
        <v>1</v>
      </c>
      <c r="G65" s="77">
        <v>3</v>
      </c>
      <c r="H65" s="77">
        <v>46200</v>
      </c>
      <c r="I65" s="77">
        <v>2</v>
      </c>
      <c r="J65" s="77">
        <v>5</v>
      </c>
      <c r="K65" s="77">
        <v>61600</v>
      </c>
      <c r="L65" s="77">
        <v>1</v>
      </c>
      <c r="M65" s="77">
        <v>2</v>
      </c>
      <c r="N65" s="77">
        <v>12320</v>
      </c>
      <c r="O65" s="70">
        <v>0</v>
      </c>
      <c r="P65" s="70">
        <v>0</v>
      </c>
      <c r="Q65" s="70">
        <v>0</v>
      </c>
      <c r="R65" s="71">
        <v>0</v>
      </c>
      <c r="S65" s="71">
        <v>0</v>
      </c>
      <c r="T65" s="71">
        <v>0</v>
      </c>
      <c r="U65" s="71">
        <v>0</v>
      </c>
      <c r="V65" s="71">
        <v>0</v>
      </c>
      <c r="W65" s="71">
        <v>0</v>
      </c>
      <c r="X65" s="71">
        <v>0</v>
      </c>
      <c r="Y65" s="71">
        <v>0</v>
      </c>
      <c r="Z65" s="71">
        <v>0</v>
      </c>
      <c r="AA65" s="71">
        <v>0</v>
      </c>
      <c r="AB65" s="71">
        <v>0</v>
      </c>
      <c r="AC65" s="71">
        <v>0</v>
      </c>
      <c r="AD65" s="71">
        <v>0</v>
      </c>
      <c r="AE65" s="71">
        <v>0</v>
      </c>
      <c r="AF65" s="71">
        <v>0</v>
      </c>
      <c r="AG65" s="71">
        <v>0</v>
      </c>
      <c r="AH65" s="71">
        <v>0</v>
      </c>
      <c r="AI65" s="71">
        <v>0</v>
      </c>
      <c r="AJ65" s="71">
        <v>0</v>
      </c>
      <c r="AK65" s="67">
        <f t="shared" si="1"/>
        <v>0</v>
      </c>
      <c r="AL65" s="67">
        <f t="shared" si="1"/>
        <v>0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0</v>
      </c>
      <c r="D66" s="70">
        <v>1</v>
      </c>
      <c r="E66" s="70">
        <v>20520</v>
      </c>
      <c r="F66" s="77">
        <v>0</v>
      </c>
      <c r="G66" s="77">
        <v>1</v>
      </c>
      <c r="H66" s="77">
        <v>20520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0">
        <v>0</v>
      </c>
      <c r="P66" s="70">
        <v>0</v>
      </c>
      <c r="Q66" s="70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67">
        <f t="shared" si="1"/>
        <v>0</v>
      </c>
      <c r="AL66" s="67">
        <f t="shared" si="1"/>
        <v>0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0</v>
      </c>
      <c r="D67" s="70">
        <v>1</v>
      </c>
      <c r="E67" s="70">
        <v>20520</v>
      </c>
      <c r="F67" s="77">
        <v>0</v>
      </c>
      <c r="G67" s="77">
        <v>1</v>
      </c>
      <c r="H67" s="77">
        <v>20520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0">
        <v>0</v>
      </c>
      <c r="P67" s="70">
        <v>0</v>
      </c>
      <c r="Q67" s="70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67">
        <f t="shared" si="1"/>
        <v>0</v>
      </c>
      <c r="AL67" s="67">
        <f t="shared" si="1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0</v>
      </c>
      <c r="D68" s="70">
        <v>0</v>
      </c>
      <c r="E68" s="70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0">
        <v>0</v>
      </c>
      <c r="P68" s="70">
        <v>0</v>
      </c>
      <c r="Q68" s="70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0</v>
      </c>
      <c r="AJ68" s="71">
        <v>0</v>
      </c>
      <c r="AK68" s="67">
        <f t="shared" si="1"/>
        <v>0</v>
      </c>
      <c r="AL68" s="67">
        <f t="shared" si="1"/>
        <v>0</v>
      </c>
      <c r="AM68" s="59"/>
      <c r="AN68" s="59"/>
    </row>
    <row r="69" spans="1:43" s="10" customFormat="1" ht="12.75" customHeight="1">
      <c r="A69" s="104" t="s">
        <v>191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64"/>
      <c r="AM69" s="64"/>
      <c r="AN69" s="64"/>
      <c r="AO69" s="64"/>
      <c r="AP69" s="64"/>
      <c r="AQ69" s="64"/>
    </row>
    <row r="70" spans="1:37" s="48" customFormat="1" ht="12" customHeight="1">
      <c r="A70" s="103" t="s">
        <v>75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20"/>
    </row>
    <row r="71" spans="1:37" s="48" customFormat="1" ht="12" customHeight="1">
      <c r="A71" s="106" t="s">
        <v>192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</row>
    <row r="72" spans="1:37" s="48" customFormat="1" ht="12" customHeight="1">
      <c r="A72" s="103" t="s">
        <v>193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20"/>
    </row>
  </sheetData>
  <sheetProtection/>
  <mergeCells count="56">
    <mergeCell ref="AC4:AD4"/>
    <mergeCell ref="AE4:AF4"/>
    <mergeCell ref="X5:Z5"/>
    <mergeCell ref="AA5:AB5"/>
    <mergeCell ref="AC5:AD5"/>
    <mergeCell ref="AE5:AF5"/>
    <mergeCell ref="AG4:AH4"/>
    <mergeCell ref="AI4:AJ4"/>
    <mergeCell ref="AK4:AL4"/>
    <mergeCell ref="C5:E5"/>
    <mergeCell ref="F5:H5"/>
    <mergeCell ref="I5:K5"/>
    <mergeCell ref="L5:N5"/>
    <mergeCell ref="O5:Q5"/>
    <mergeCell ref="R5:T5"/>
    <mergeCell ref="U5:W5"/>
    <mergeCell ref="AG5:AH5"/>
    <mergeCell ref="AI5:AJ5"/>
    <mergeCell ref="AK5:AL5"/>
    <mergeCell ref="A8:B8"/>
    <mergeCell ref="A33:AK33"/>
    <mergeCell ref="A34:AJ34"/>
    <mergeCell ref="A4:B7"/>
    <mergeCell ref="C4:N4"/>
    <mergeCell ref="O4:Z4"/>
    <mergeCell ref="AA4:AB4"/>
    <mergeCell ref="A35:AK35"/>
    <mergeCell ref="A36:AJ36"/>
    <mergeCell ref="A40:B43"/>
    <mergeCell ref="C40:N40"/>
    <mergeCell ref="O40:Z40"/>
    <mergeCell ref="AA40:AB40"/>
    <mergeCell ref="AC40:AD40"/>
    <mergeCell ref="AE40:AF40"/>
    <mergeCell ref="AG40:AH40"/>
    <mergeCell ref="AI40:AJ40"/>
    <mergeCell ref="AK40:AL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B41"/>
    <mergeCell ref="A69:AK69"/>
    <mergeCell ref="A70:AJ70"/>
    <mergeCell ref="A71:AK71"/>
    <mergeCell ref="A72:AJ72"/>
    <mergeCell ref="AC41:AD41"/>
    <mergeCell ref="AE41:AF41"/>
    <mergeCell ref="AG41:AH41"/>
    <mergeCell ref="AI41:AJ41"/>
    <mergeCell ref="AK41:AL41"/>
    <mergeCell ref="A44:B4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0.83203125" style="2" customWidth="1"/>
    <col min="15" max="15" width="10.33203125" style="2" customWidth="1"/>
    <col min="16" max="16" width="8.83203125" style="2" customWidth="1"/>
    <col min="17" max="17" width="12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9.3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9.83203125" style="2" customWidth="1"/>
    <col min="34" max="34" width="10.83203125" style="2" customWidth="1"/>
    <col min="35" max="35" width="9.3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1" style="2" bestFit="1" customWidth="1"/>
    <col min="41" max="16384" width="9.33203125" style="2" customWidth="1"/>
  </cols>
  <sheetData>
    <row r="1" spans="1:2" ht="16.5" customHeight="1">
      <c r="A1" s="1" t="s">
        <v>190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4"/>
      <c r="B7" s="115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9" t="s">
        <v>204</v>
      </c>
      <c r="B8" s="116"/>
      <c r="C8" s="65">
        <v>312</v>
      </c>
      <c r="D8" s="65">
        <v>907</v>
      </c>
      <c r="E8" s="65">
        <v>8954860</v>
      </c>
      <c r="F8" s="65">
        <v>56</v>
      </c>
      <c r="G8" s="65">
        <v>83</v>
      </c>
      <c r="H8" s="65">
        <v>1591620</v>
      </c>
      <c r="I8" s="65">
        <v>103</v>
      </c>
      <c r="J8" s="65">
        <v>368</v>
      </c>
      <c r="K8" s="65">
        <v>4554280</v>
      </c>
      <c r="L8" s="65">
        <v>153</v>
      </c>
      <c r="M8" s="65">
        <v>456</v>
      </c>
      <c r="N8" s="65">
        <v>2808960</v>
      </c>
      <c r="O8" s="65">
        <v>176</v>
      </c>
      <c r="P8" s="65">
        <v>270</v>
      </c>
      <c r="Q8" s="65">
        <v>4050800</v>
      </c>
      <c r="R8" s="65">
        <v>167</v>
      </c>
      <c r="S8" s="65">
        <v>258</v>
      </c>
      <c r="T8" s="65">
        <v>3981050</v>
      </c>
      <c r="U8" s="65">
        <v>3</v>
      </c>
      <c r="V8" s="65">
        <v>3</v>
      </c>
      <c r="W8" s="65">
        <v>27900</v>
      </c>
      <c r="X8" s="65">
        <v>6</v>
      </c>
      <c r="Y8" s="65">
        <v>9</v>
      </c>
      <c r="Z8" s="65">
        <v>41850</v>
      </c>
      <c r="AA8" s="65">
        <v>0</v>
      </c>
      <c r="AB8" s="65">
        <v>0</v>
      </c>
      <c r="AC8" s="65">
        <v>0</v>
      </c>
      <c r="AD8" s="65">
        <v>0</v>
      </c>
      <c r="AE8" s="65">
        <v>0</v>
      </c>
      <c r="AF8" s="65">
        <v>0</v>
      </c>
      <c r="AG8" s="65">
        <v>52</v>
      </c>
      <c r="AH8" s="65">
        <v>79183</v>
      </c>
      <c r="AI8" s="65">
        <v>128</v>
      </c>
      <c r="AJ8" s="65">
        <v>337209</v>
      </c>
      <c r="AK8" s="67">
        <f>SUM(AI8,AG8,AE8,AC8,AA8)</f>
        <v>180</v>
      </c>
      <c r="AL8" s="67">
        <f>SUM(AJ8,AH8,AF8,AD8,AB8)</f>
        <v>416392</v>
      </c>
    </row>
    <row r="9" spans="1:38" s="10" customFormat="1" ht="12" customHeight="1">
      <c r="A9" s="16" t="s">
        <v>181</v>
      </c>
      <c r="B9" s="18" t="s">
        <v>182</v>
      </c>
      <c r="C9" s="65">
        <v>82</v>
      </c>
      <c r="D9" s="65">
        <v>236</v>
      </c>
      <c r="E9" s="65">
        <v>2151760</v>
      </c>
      <c r="F9" s="65">
        <v>8</v>
      </c>
      <c r="G9" s="65">
        <v>10</v>
      </c>
      <c r="H9" s="65">
        <v>205200</v>
      </c>
      <c r="I9" s="65">
        <v>27</v>
      </c>
      <c r="J9" s="65">
        <v>90</v>
      </c>
      <c r="K9" s="65">
        <v>1108800</v>
      </c>
      <c r="L9" s="65">
        <v>47</v>
      </c>
      <c r="M9" s="65">
        <v>136</v>
      </c>
      <c r="N9" s="65">
        <v>837760</v>
      </c>
      <c r="O9" s="65">
        <v>31</v>
      </c>
      <c r="P9" s="65">
        <v>37</v>
      </c>
      <c r="Q9" s="65">
        <v>487900</v>
      </c>
      <c r="R9" s="65">
        <v>25</v>
      </c>
      <c r="S9" s="65">
        <v>28</v>
      </c>
      <c r="T9" s="65">
        <v>432100</v>
      </c>
      <c r="U9" s="65">
        <v>3</v>
      </c>
      <c r="V9" s="65">
        <v>3</v>
      </c>
      <c r="W9" s="65">
        <v>27900</v>
      </c>
      <c r="X9" s="65">
        <v>3</v>
      </c>
      <c r="Y9" s="65">
        <v>6</v>
      </c>
      <c r="Z9" s="65">
        <v>27900</v>
      </c>
      <c r="AA9" s="65">
        <v>0</v>
      </c>
      <c r="AB9" s="65">
        <v>0</v>
      </c>
      <c r="AC9" s="65">
        <v>0</v>
      </c>
      <c r="AD9" s="65">
        <v>0</v>
      </c>
      <c r="AE9" s="65">
        <v>0</v>
      </c>
      <c r="AF9" s="65">
        <v>0</v>
      </c>
      <c r="AG9" s="65">
        <v>0</v>
      </c>
      <c r="AH9" s="65">
        <v>0</v>
      </c>
      <c r="AI9" s="65">
        <v>11</v>
      </c>
      <c r="AJ9" s="65">
        <v>34594</v>
      </c>
      <c r="AK9" s="67">
        <f aca="true" t="shared" si="0" ref="AK9:AL32">SUM(AI9,AG9,AE9,AC9,AA9)</f>
        <v>11</v>
      </c>
      <c r="AL9" s="67">
        <f t="shared" si="0"/>
        <v>34594</v>
      </c>
    </row>
    <row r="10" spans="1:38" ht="12" customHeight="1">
      <c r="A10" s="16" t="s">
        <v>65</v>
      </c>
      <c r="B10" s="18" t="s">
        <v>66</v>
      </c>
      <c r="C10" s="65">
        <v>13</v>
      </c>
      <c r="D10" s="65">
        <v>42</v>
      </c>
      <c r="E10" s="65">
        <v>461960</v>
      </c>
      <c r="F10" s="65">
        <v>2</v>
      </c>
      <c r="G10" s="65">
        <v>2</v>
      </c>
      <c r="H10" s="65">
        <v>41040</v>
      </c>
      <c r="I10" s="65">
        <v>7</v>
      </c>
      <c r="J10" s="65">
        <v>25</v>
      </c>
      <c r="K10" s="65">
        <v>328520</v>
      </c>
      <c r="L10" s="65">
        <v>4</v>
      </c>
      <c r="M10" s="65">
        <v>15</v>
      </c>
      <c r="N10" s="65">
        <v>92400</v>
      </c>
      <c r="O10" s="65">
        <v>50</v>
      </c>
      <c r="P10" s="65">
        <v>104</v>
      </c>
      <c r="Q10" s="65">
        <v>1604750</v>
      </c>
      <c r="R10" s="65">
        <v>50</v>
      </c>
      <c r="S10" s="65">
        <v>104</v>
      </c>
      <c r="T10" s="65">
        <v>1604750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7</v>
      </c>
      <c r="AH10" s="65">
        <v>19593</v>
      </c>
      <c r="AI10" s="65">
        <v>49</v>
      </c>
      <c r="AJ10" s="65">
        <v>62469</v>
      </c>
      <c r="AK10" s="67">
        <f t="shared" si="0"/>
        <v>56</v>
      </c>
      <c r="AL10" s="67">
        <f t="shared" si="0"/>
        <v>82062</v>
      </c>
    </row>
    <row r="11" spans="1:38" ht="12" customHeight="1">
      <c r="A11" s="16" t="s">
        <v>197</v>
      </c>
      <c r="B11" s="18" t="s">
        <v>196</v>
      </c>
      <c r="C11" s="65">
        <v>6</v>
      </c>
      <c r="D11" s="65">
        <v>19</v>
      </c>
      <c r="E11" s="65">
        <v>182720</v>
      </c>
      <c r="F11" s="65">
        <v>1</v>
      </c>
      <c r="G11" s="65">
        <v>2</v>
      </c>
      <c r="H11" s="65">
        <v>41040</v>
      </c>
      <c r="I11" s="65">
        <v>2</v>
      </c>
      <c r="J11" s="65">
        <v>6</v>
      </c>
      <c r="K11" s="65">
        <v>73920</v>
      </c>
      <c r="L11" s="65">
        <v>3</v>
      </c>
      <c r="M11" s="65">
        <v>11</v>
      </c>
      <c r="N11" s="65">
        <v>67760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7">
        <f t="shared" si="0"/>
        <v>0</v>
      </c>
      <c r="AL11" s="67">
        <f t="shared" si="0"/>
        <v>0</v>
      </c>
    </row>
    <row r="12" spans="1:38" ht="12" customHeight="1">
      <c r="A12" s="16" t="s">
        <v>183</v>
      </c>
      <c r="B12" s="18" t="s">
        <v>60</v>
      </c>
      <c r="C12" s="65">
        <v>60</v>
      </c>
      <c r="D12" s="65">
        <v>228</v>
      </c>
      <c r="E12" s="65">
        <v>2235960</v>
      </c>
      <c r="F12" s="65">
        <v>5</v>
      </c>
      <c r="G12" s="65">
        <v>9</v>
      </c>
      <c r="H12" s="65">
        <v>184680</v>
      </c>
      <c r="I12" s="65">
        <v>26</v>
      </c>
      <c r="J12" s="65">
        <v>114</v>
      </c>
      <c r="K12" s="65">
        <v>1404480</v>
      </c>
      <c r="L12" s="65">
        <v>29</v>
      </c>
      <c r="M12" s="65">
        <v>105</v>
      </c>
      <c r="N12" s="65">
        <v>646800</v>
      </c>
      <c r="O12" s="65">
        <v>6</v>
      </c>
      <c r="P12" s="65">
        <v>12</v>
      </c>
      <c r="Q12" s="65">
        <v>184800</v>
      </c>
      <c r="R12" s="65">
        <v>6</v>
      </c>
      <c r="S12" s="65">
        <v>12</v>
      </c>
      <c r="T12" s="65">
        <v>184800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8</v>
      </c>
      <c r="AH12" s="65">
        <v>10543</v>
      </c>
      <c r="AI12" s="65">
        <v>10</v>
      </c>
      <c r="AJ12" s="65">
        <v>8570</v>
      </c>
      <c r="AK12" s="67">
        <f t="shared" si="0"/>
        <v>18</v>
      </c>
      <c r="AL12" s="67">
        <f t="shared" si="0"/>
        <v>19113</v>
      </c>
    </row>
    <row r="13" spans="1:38" ht="12" customHeight="1">
      <c r="A13" s="16" t="s">
        <v>184</v>
      </c>
      <c r="B13" s="18" t="s">
        <v>64</v>
      </c>
      <c r="C13" s="65">
        <v>27</v>
      </c>
      <c r="D13" s="65">
        <v>73</v>
      </c>
      <c r="E13" s="65">
        <v>622120</v>
      </c>
      <c r="F13" s="65">
        <v>3</v>
      </c>
      <c r="G13" s="65">
        <v>3</v>
      </c>
      <c r="H13" s="65">
        <v>61560</v>
      </c>
      <c r="I13" s="65">
        <v>6</v>
      </c>
      <c r="J13" s="65">
        <v>21</v>
      </c>
      <c r="K13" s="65">
        <v>258720</v>
      </c>
      <c r="L13" s="65">
        <v>18</v>
      </c>
      <c r="M13" s="65">
        <v>49</v>
      </c>
      <c r="N13" s="65">
        <v>301840</v>
      </c>
      <c r="O13" s="65">
        <v>10</v>
      </c>
      <c r="P13" s="65">
        <v>10</v>
      </c>
      <c r="Q13" s="65">
        <v>154400</v>
      </c>
      <c r="R13" s="65">
        <v>10</v>
      </c>
      <c r="S13" s="65">
        <v>10</v>
      </c>
      <c r="T13" s="65">
        <v>154400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3</v>
      </c>
      <c r="AH13" s="65">
        <v>3348</v>
      </c>
      <c r="AI13" s="65">
        <v>8</v>
      </c>
      <c r="AJ13" s="65">
        <v>48550</v>
      </c>
      <c r="AK13" s="67">
        <f t="shared" si="0"/>
        <v>11</v>
      </c>
      <c r="AL13" s="67">
        <f t="shared" si="0"/>
        <v>51898</v>
      </c>
    </row>
    <row r="14" spans="1:38" ht="12" customHeight="1">
      <c r="A14" s="16" t="s">
        <v>67</v>
      </c>
      <c r="B14" s="18" t="s">
        <v>68</v>
      </c>
      <c r="C14" s="65">
        <v>49</v>
      </c>
      <c r="D14" s="65">
        <v>117</v>
      </c>
      <c r="E14" s="65">
        <v>1198880</v>
      </c>
      <c r="F14" s="65">
        <v>13</v>
      </c>
      <c r="G14" s="65">
        <v>20</v>
      </c>
      <c r="H14" s="65">
        <v>410400</v>
      </c>
      <c r="I14" s="65">
        <v>9</v>
      </c>
      <c r="J14" s="65">
        <v>31</v>
      </c>
      <c r="K14" s="65">
        <v>381920</v>
      </c>
      <c r="L14" s="65">
        <v>27</v>
      </c>
      <c r="M14" s="65">
        <v>66</v>
      </c>
      <c r="N14" s="65">
        <v>406560</v>
      </c>
      <c r="O14" s="65">
        <v>6</v>
      </c>
      <c r="P14" s="65">
        <v>6</v>
      </c>
      <c r="Q14" s="65">
        <v>92550</v>
      </c>
      <c r="R14" s="65">
        <v>6</v>
      </c>
      <c r="S14" s="65">
        <v>6</v>
      </c>
      <c r="T14" s="65">
        <v>92550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2</v>
      </c>
      <c r="AH14" s="65">
        <v>7434</v>
      </c>
      <c r="AI14" s="65">
        <v>14</v>
      </c>
      <c r="AJ14" s="65">
        <v>11712</v>
      </c>
      <c r="AK14" s="67">
        <f t="shared" si="0"/>
        <v>16</v>
      </c>
      <c r="AL14" s="67">
        <f t="shared" si="0"/>
        <v>19146</v>
      </c>
    </row>
    <row r="15" spans="1:38" ht="12" customHeight="1">
      <c r="A15" s="16" t="s">
        <v>20</v>
      </c>
      <c r="B15" s="18" t="s">
        <v>21</v>
      </c>
      <c r="C15" s="65">
        <v>75</v>
      </c>
      <c r="D15" s="65">
        <v>192</v>
      </c>
      <c r="E15" s="65">
        <v>2101460</v>
      </c>
      <c r="F15" s="65">
        <v>24</v>
      </c>
      <c r="G15" s="65">
        <v>37</v>
      </c>
      <c r="H15" s="65">
        <v>647700</v>
      </c>
      <c r="I15" s="65">
        <v>26</v>
      </c>
      <c r="J15" s="65">
        <v>81</v>
      </c>
      <c r="K15" s="65">
        <v>997920</v>
      </c>
      <c r="L15" s="65">
        <v>25</v>
      </c>
      <c r="M15" s="65">
        <v>74</v>
      </c>
      <c r="N15" s="65">
        <v>455840</v>
      </c>
      <c r="O15" s="65">
        <v>73</v>
      </c>
      <c r="P15" s="65">
        <v>101</v>
      </c>
      <c r="Q15" s="65">
        <v>1526400</v>
      </c>
      <c r="R15" s="65">
        <v>70</v>
      </c>
      <c r="S15" s="65">
        <v>98</v>
      </c>
      <c r="T15" s="65">
        <v>1512450</v>
      </c>
      <c r="U15" s="65">
        <v>0</v>
      </c>
      <c r="V15" s="65">
        <v>0</v>
      </c>
      <c r="W15" s="65">
        <v>0</v>
      </c>
      <c r="X15" s="65">
        <v>3</v>
      </c>
      <c r="Y15" s="65">
        <v>3</v>
      </c>
      <c r="Z15" s="65">
        <v>13950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32</v>
      </c>
      <c r="AH15" s="65">
        <v>38265</v>
      </c>
      <c r="AI15" s="65">
        <v>36</v>
      </c>
      <c r="AJ15" s="65">
        <v>171314</v>
      </c>
      <c r="AK15" s="67">
        <f t="shared" si="0"/>
        <v>68</v>
      </c>
      <c r="AL15" s="67">
        <f t="shared" si="0"/>
        <v>209579</v>
      </c>
    </row>
    <row r="16" spans="1:38" ht="12" customHeight="1">
      <c r="A16" s="17" t="s">
        <v>24</v>
      </c>
      <c r="B16" s="31" t="s">
        <v>25</v>
      </c>
      <c r="C16" s="65">
        <v>4</v>
      </c>
      <c r="D16" s="65">
        <v>13</v>
      </c>
      <c r="E16" s="65">
        <v>149880</v>
      </c>
      <c r="F16" s="65">
        <v>1</v>
      </c>
      <c r="G16" s="65">
        <v>1</v>
      </c>
      <c r="H16" s="65">
        <v>20520</v>
      </c>
      <c r="I16" s="65">
        <v>2</v>
      </c>
      <c r="J16" s="65">
        <v>9</v>
      </c>
      <c r="K16" s="65">
        <v>110880</v>
      </c>
      <c r="L16" s="65">
        <v>1</v>
      </c>
      <c r="M16" s="65">
        <v>3</v>
      </c>
      <c r="N16" s="65">
        <v>18480</v>
      </c>
      <c r="O16" s="65">
        <v>9</v>
      </c>
      <c r="P16" s="65">
        <v>24</v>
      </c>
      <c r="Q16" s="65">
        <v>370200</v>
      </c>
      <c r="R16" s="65">
        <v>9</v>
      </c>
      <c r="S16" s="65">
        <v>24</v>
      </c>
      <c r="T16" s="65">
        <v>370200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4</v>
      </c>
      <c r="AH16" s="65">
        <v>4500</v>
      </c>
      <c r="AI16" s="65">
        <v>4</v>
      </c>
      <c r="AJ16" s="65">
        <v>65700</v>
      </c>
      <c r="AK16" s="67">
        <f t="shared" si="0"/>
        <v>8</v>
      </c>
      <c r="AL16" s="67">
        <f t="shared" si="0"/>
        <v>70200</v>
      </c>
    </row>
    <row r="17" spans="1:38" ht="12" customHeight="1">
      <c r="A17" s="17" t="s">
        <v>29</v>
      </c>
      <c r="B17" s="31" t="s">
        <v>30</v>
      </c>
      <c r="C17" s="65">
        <v>5</v>
      </c>
      <c r="D17" s="65">
        <v>14</v>
      </c>
      <c r="E17" s="65">
        <v>166320</v>
      </c>
      <c r="F17" s="65">
        <v>0</v>
      </c>
      <c r="G17" s="65">
        <v>0</v>
      </c>
      <c r="H17" s="65">
        <v>0</v>
      </c>
      <c r="I17" s="65">
        <v>4</v>
      </c>
      <c r="J17" s="65">
        <v>13</v>
      </c>
      <c r="K17" s="65">
        <v>160160</v>
      </c>
      <c r="L17" s="65">
        <v>1</v>
      </c>
      <c r="M17" s="65">
        <v>1</v>
      </c>
      <c r="N17" s="65">
        <v>6160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7">
        <f t="shared" si="0"/>
        <v>0</v>
      </c>
      <c r="AL17" s="67">
        <f t="shared" si="0"/>
        <v>0</v>
      </c>
    </row>
    <row r="18" spans="1:38" ht="12" customHeight="1">
      <c r="A18" s="17" t="s">
        <v>31</v>
      </c>
      <c r="B18" s="31" t="s">
        <v>32</v>
      </c>
      <c r="C18" s="65">
        <v>4</v>
      </c>
      <c r="D18" s="65">
        <v>11</v>
      </c>
      <c r="E18" s="65">
        <v>98560</v>
      </c>
      <c r="F18" s="65">
        <v>0</v>
      </c>
      <c r="G18" s="65">
        <v>0</v>
      </c>
      <c r="H18" s="65">
        <v>0</v>
      </c>
      <c r="I18" s="65">
        <v>2</v>
      </c>
      <c r="J18" s="65">
        <v>5</v>
      </c>
      <c r="K18" s="65">
        <v>61600</v>
      </c>
      <c r="L18" s="65">
        <v>2</v>
      </c>
      <c r="M18" s="65">
        <v>6</v>
      </c>
      <c r="N18" s="65">
        <v>36960</v>
      </c>
      <c r="O18" s="65">
        <v>9</v>
      </c>
      <c r="P18" s="65">
        <v>9</v>
      </c>
      <c r="Q18" s="65">
        <v>106650</v>
      </c>
      <c r="R18" s="65">
        <v>6</v>
      </c>
      <c r="S18" s="65">
        <v>6</v>
      </c>
      <c r="T18" s="65">
        <v>92700</v>
      </c>
      <c r="U18" s="65">
        <v>0</v>
      </c>
      <c r="V18" s="65">
        <v>0</v>
      </c>
      <c r="W18" s="65">
        <v>0</v>
      </c>
      <c r="X18" s="65">
        <v>3</v>
      </c>
      <c r="Y18" s="65">
        <v>3</v>
      </c>
      <c r="Z18" s="65">
        <v>13950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2</v>
      </c>
      <c r="AJ18" s="65">
        <v>2198</v>
      </c>
      <c r="AK18" s="67">
        <f t="shared" si="0"/>
        <v>2</v>
      </c>
      <c r="AL18" s="67">
        <f t="shared" si="0"/>
        <v>2198</v>
      </c>
    </row>
    <row r="19" spans="1:38" ht="12" customHeight="1">
      <c r="A19" s="17" t="s">
        <v>35</v>
      </c>
      <c r="B19" s="31" t="s">
        <v>36</v>
      </c>
      <c r="C19" s="65">
        <v>17</v>
      </c>
      <c r="D19" s="65">
        <v>42</v>
      </c>
      <c r="E19" s="65">
        <v>456810</v>
      </c>
      <c r="F19" s="65">
        <v>6</v>
      </c>
      <c r="G19" s="65">
        <v>9</v>
      </c>
      <c r="H19" s="65">
        <v>179610</v>
      </c>
      <c r="I19" s="65">
        <v>4</v>
      </c>
      <c r="J19" s="65">
        <v>12</v>
      </c>
      <c r="K19" s="65">
        <v>147840</v>
      </c>
      <c r="L19" s="65">
        <v>7</v>
      </c>
      <c r="M19" s="65">
        <v>21</v>
      </c>
      <c r="N19" s="65">
        <v>129360</v>
      </c>
      <c r="O19" s="65">
        <v>2</v>
      </c>
      <c r="P19" s="65">
        <v>2</v>
      </c>
      <c r="Q19" s="65">
        <v>30900</v>
      </c>
      <c r="R19" s="65">
        <v>2</v>
      </c>
      <c r="S19" s="65">
        <v>2</v>
      </c>
      <c r="T19" s="65">
        <v>30900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2</v>
      </c>
      <c r="AH19" s="65">
        <v>4260</v>
      </c>
      <c r="AI19" s="65">
        <v>0</v>
      </c>
      <c r="AJ19" s="65">
        <v>0</v>
      </c>
      <c r="AK19" s="67">
        <f t="shared" si="0"/>
        <v>2</v>
      </c>
      <c r="AL19" s="67">
        <f t="shared" si="0"/>
        <v>4260</v>
      </c>
    </row>
    <row r="20" spans="1:38" ht="12" customHeight="1">
      <c r="A20" s="17" t="s">
        <v>37</v>
      </c>
      <c r="B20" s="31" t="s">
        <v>38</v>
      </c>
      <c r="C20" s="65">
        <v>9</v>
      </c>
      <c r="D20" s="65">
        <v>30</v>
      </c>
      <c r="E20" s="65">
        <v>301840</v>
      </c>
      <c r="F20" s="65">
        <v>0</v>
      </c>
      <c r="G20" s="65">
        <v>0</v>
      </c>
      <c r="H20" s="65">
        <v>0</v>
      </c>
      <c r="I20" s="65">
        <v>6</v>
      </c>
      <c r="J20" s="65">
        <v>19</v>
      </c>
      <c r="K20" s="65">
        <v>234080</v>
      </c>
      <c r="L20" s="65">
        <v>3</v>
      </c>
      <c r="M20" s="65">
        <v>11</v>
      </c>
      <c r="N20" s="65">
        <v>67760</v>
      </c>
      <c r="O20" s="65">
        <v>18</v>
      </c>
      <c r="P20" s="65">
        <v>21</v>
      </c>
      <c r="Q20" s="65">
        <v>324150</v>
      </c>
      <c r="R20" s="65">
        <v>18</v>
      </c>
      <c r="S20" s="65">
        <v>21</v>
      </c>
      <c r="T20" s="65">
        <v>324150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16</v>
      </c>
      <c r="AH20" s="65">
        <v>21500</v>
      </c>
      <c r="AI20" s="65">
        <v>19</v>
      </c>
      <c r="AJ20" s="65">
        <v>37696</v>
      </c>
      <c r="AK20" s="67">
        <f t="shared" si="0"/>
        <v>35</v>
      </c>
      <c r="AL20" s="67">
        <f t="shared" si="0"/>
        <v>59196</v>
      </c>
    </row>
    <row r="21" spans="1:38" ht="12" customHeight="1">
      <c r="A21" s="17" t="s">
        <v>39</v>
      </c>
      <c r="B21" s="31" t="s">
        <v>40</v>
      </c>
      <c r="C21" s="65">
        <v>19</v>
      </c>
      <c r="D21" s="65">
        <v>37</v>
      </c>
      <c r="E21" s="65">
        <v>458880</v>
      </c>
      <c r="F21" s="65">
        <v>13</v>
      </c>
      <c r="G21" s="65">
        <v>21</v>
      </c>
      <c r="H21" s="65">
        <v>329520</v>
      </c>
      <c r="I21" s="65">
        <v>2</v>
      </c>
      <c r="J21" s="65">
        <v>5</v>
      </c>
      <c r="K21" s="65">
        <v>61600</v>
      </c>
      <c r="L21" s="65">
        <v>4</v>
      </c>
      <c r="M21" s="65">
        <v>11</v>
      </c>
      <c r="N21" s="65">
        <v>67760</v>
      </c>
      <c r="O21" s="65">
        <v>6</v>
      </c>
      <c r="P21" s="65">
        <v>10</v>
      </c>
      <c r="Q21" s="65">
        <v>154500</v>
      </c>
      <c r="R21" s="65">
        <v>6</v>
      </c>
      <c r="S21" s="65">
        <v>10</v>
      </c>
      <c r="T21" s="65">
        <v>154500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1</v>
      </c>
      <c r="AH21" s="65">
        <v>2232</v>
      </c>
      <c r="AI21" s="65">
        <v>0</v>
      </c>
      <c r="AJ21" s="65">
        <v>0</v>
      </c>
      <c r="AK21" s="67">
        <f t="shared" si="0"/>
        <v>1</v>
      </c>
      <c r="AL21" s="67">
        <f t="shared" si="0"/>
        <v>2232</v>
      </c>
    </row>
    <row r="22" spans="1:38" ht="12" customHeight="1">
      <c r="A22" s="17" t="s">
        <v>41</v>
      </c>
      <c r="B22" s="31" t="s">
        <v>42</v>
      </c>
      <c r="C22" s="65">
        <v>3</v>
      </c>
      <c r="D22" s="65">
        <v>7</v>
      </c>
      <c r="E22" s="65">
        <v>70890</v>
      </c>
      <c r="F22" s="65">
        <v>1</v>
      </c>
      <c r="G22" s="65">
        <v>1</v>
      </c>
      <c r="H22" s="65">
        <v>15450</v>
      </c>
      <c r="I22" s="65">
        <v>1</v>
      </c>
      <c r="J22" s="65">
        <v>3</v>
      </c>
      <c r="K22" s="65">
        <v>36960</v>
      </c>
      <c r="L22" s="65">
        <v>1</v>
      </c>
      <c r="M22" s="65">
        <v>3</v>
      </c>
      <c r="N22" s="65">
        <v>18480</v>
      </c>
      <c r="O22" s="65">
        <v>2</v>
      </c>
      <c r="P22" s="65">
        <v>2</v>
      </c>
      <c r="Q22" s="65">
        <v>30900</v>
      </c>
      <c r="R22" s="65">
        <v>2</v>
      </c>
      <c r="S22" s="65">
        <v>2</v>
      </c>
      <c r="T22" s="65">
        <v>30900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7">
        <f t="shared" si="0"/>
        <v>0</v>
      </c>
      <c r="AL22" s="67">
        <f t="shared" si="0"/>
        <v>0</v>
      </c>
    </row>
    <row r="23" spans="1:38" ht="12" customHeight="1">
      <c r="A23" s="17" t="s">
        <v>47</v>
      </c>
      <c r="B23" s="31" t="s">
        <v>48</v>
      </c>
      <c r="C23" s="65">
        <v>2</v>
      </c>
      <c r="D23" s="65">
        <v>4</v>
      </c>
      <c r="E23" s="65">
        <v>53360</v>
      </c>
      <c r="F23" s="65">
        <v>1</v>
      </c>
      <c r="G23" s="65">
        <v>2</v>
      </c>
      <c r="H23" s="65">
        <v>41040</v>
      </c>
      <c r="I23" s="65">
        <v>0</v>
      </c>
      <c r="J23" s="65">
        <v>0</v>
      </c>
      <c r="K23" s="65">
        <v>0</v>
      </c>
      <c r="L23" s="65">
        <v>1</v>
      </c>
      <c r="M23" s="65">
        <v>2</v>
      </c>
      <c r="N23" s="65">
        <v>12320</v>
      </c>
      <c r="O23" s="65">
        <v>9</v>
      </c>
      <c r="P23" s="65">
        <v>9</v>
      </c>
      <c r="Q23" s="65">
        <v>138900</v>
      </c>
      <c r="R23" s="65">
        <v>9</v>
      </c>
      <c r="S23" s="65">
        <v>9</v>
      </c>
      <c r="T23" s="65">
        <v>138900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4</v>
      </c>
      <c r="AH23" s="65">
        <v>3339</v>
      </c>
      <c r="AI23" s="65">
        <v>2</v>
      </c>
      <c r="AJ23" s="65">
        <v>1550</v>
      </c>
      <c r="AK23" s="67">
        <f t="shared" si="0"/>
        <v>6</v>
      </c>
      <c r="AL23" s="67">
        <f t="shared" si="0"/>
        <v>4889</v>
      </c>
    </row>
    <row r="24" spans="1:38" ht="12" customHeight="1">
      <c r="A24" s="17" t="s">
        <v>49</v>
      </c>
      <c r="B24" s="31" t="s">
        <v>50</v>
      </c>
      <c r="C24" s="65">
        <v>4</v>
      </c>
      <c r="D24" s="65">
        <v>9</v>
      </c>
      <c r="E24" s="65">
        <v>98520</v>
      </c>
      <c r="F24" s="65">
        <v>2</v>
      </c>
      <c r="G24" s="65">
        <v>3</v>
      </c>
      <c r="H24" s="65">
        <v>61560</v>
      </c>
      <c r="I24" s="65">
        <v>0</v>
      </c>
      <c r="J24" s="65">
        <v>0</v>
      </c>
      <c r="K24" s="65">
        <v>0</v>
      </c>
      <c r="L24" s="65">
        <v>2</v>
      </c>
      <c r="M24" s="65">
        <v>6</v>
      </c>
      <c r="N24" s="65">
        <v>36960</v>
      </c>
      <c r="O24" s="65">
        <v>3</v>
      </c>
      <c r="P24" s="65">
        <v>3</v>
      </c>
      <c r="Q24" s="65">
        <v>46350</v>
      </c>
      <c r="R24" s="65">
        <v>3</v>
      </c>
      <c r="S24" s="65">
        <v>3</v>
      </c>
      <c r="T24" s="65">
        <v>46350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7">
        <f t="shared" si="0"/>
        <v>0</v>
      </c>
      <c r="AL24" s="67">
        <f t="shared" si="0"/>
        <v>0</v>
      </c>
    </row>
    <row r="25" spans="1:38" ht="12" customHeight="1">
      <c r="A25" s="17" t="s">
        <v>51</v>
      </c>
      <c r="B25" s="31" t="s">
        <v>52</v>
      </c>
      <c r="C25" s="65">
        <v>2</v>
      </c>
      <c r="D25" s="65">
        <v>9</v>
      </c>
      <c r="E25" s="65">
        <v>86240</v>
      </c>
      <c r="F25" s="65">
        <v>0</v>
      </c>
      <c r="G25" s="65">
        <v>0</v>
      </c>
      <c r="H25" s="65">
        <v>0</v>
      </c>
      <c r="I25" s="65">
        <v>1</v>
      </c>
      <c r="J25" s="65">
        <v>5</v>
      </c>
      <c r="K25" s="65">
        <v>61600</v>
      </c>
      <c r="L25" s="65">
        <v>1</v>
      </c>
      <c r="M25" s="65">
        <v>4</v>
      </c>
      <c r="N25" s="65">
        <v>24640</v>
      </c>
      <c r="O25" s="65">
        <v>6</v>
      </c>
      <c r="P25" s="65">
        <v>6</v>
      </c>
      <c r="Q25" s="65">
        <v>92700</v>
      </c>
      <c r="R25" s="65">
        <v>6</v>
      </c>
      <c r="S25" s="65">
        <v>6</v>
      </c>
      <c r="T25" s="65">
        <v>92700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7">
        <f t="shared" si="0"/>
        <v>0</v>
      </c>
      <c r="AL25" s="67">
        <f t="shared" si="0"/>
        <v>0</v>
      </c>
    </row>
    <row r="26" spans="1:38" ht="12" customHeight="1">
      <c r="A26" s="17" t="s">
        <v>53</v>
      </c>
      <c r="B26" s="31" t="s">
        <v>54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6</v>
      </c>
      <c r="P26" s="65">
        <v>12</v>
      </c>
      <c r="Q26" s="65">
        <v>184800</v>
      </c>
      <c r="R26" s="65">
        <v>6</v>
      </c>
      <c r="S26" s="65">
        <v>12</v>
      </c>
      <c r="T26" s="65">
        <v>184800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5</v>
      </c>
      <c r="AH26" s="65">
        <v>2434</v>
      </c>
      <c r="AI26" s="65">
        <v>5</v>
      </c>
      <c r="AJ26" s="65">
        <v>63080</v>
      </c>
      <c r="AK26" s="67">
        <f t="shared" si="0"/>
        <v>10</v>
      </c>
      <c r="AL26" s="67">
        <f t="shared" si="0"/>
        <v>65514</v>
      </c>
    </row>
    <row r="27" spans="1:38" ht="12" customHeight="1">
      <c r="A27" s="17" t="s">
        <v>55</v>
      </c>
      <c r="B27" s="31" t="s">
        <v>56</v>
      </c>
      <c r="C27" s="65">
        <v>2</v>
      </c>
      <c r="D27" s="65">
        <v>6</v>
      </c>
      <c r="E27" s="65">
        <v>73920</v>
      </c>
      <c r="F27" s="65">
        <v>0</v>
      </c>
      <c r="G27" s="65">
        <v>0</v>
      </c>
      <c r="H27" s="65">
        <v>0</v>
      </c>
      <c r="I27" s="65">
        <v>2</v>
      </c>
      <c r="J27" s="65">
        <v>6</v>
      </c>
      <c r="K27" s="65">
        <v>73920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5">
        <v>0</v>
      </c>
      <c r="AJ27" s="65">
        <v>0</v>
      </c>
      <c r="AK27" s="67">
        <f t="shared" si="0"/>
        <v>0</v>
      </c>
      <c r="AL27" s="67">
        <f t="shared" si="0"/>
        <v>0</v>
      </c>
    </row>
    <row r="28" spans="1:38" ht="12" customHeight="1">
      <c r="A28" s="17" t="s">
        <v>57</v>
      </c>
      <c r="B28" s="31" t="s">
        <v>58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4</v>
      </c>
      <c r="AJ28" s="65">
        <v>1090</v>
      </c>
      <c r="AK28" s="67">
        <f t="shared" si="0"/>
        <v>4</v>
      </c>
      <c r="AL28" s="67">
        <f t="shared" si="0"/>
        <v>1090</v>
      </c>
    </row>
    <row r="29" spans="1:38" ht="12" customHeight="1">
      <c r="A29" s="17" t="s">
        <v>61</v>
      </c>
      <c r="B29" s="31" t="s">
        <v>62</v>
      </c>
      <c r="C29" s="65">
        <v>4</v>
      </c>
      <c r="D29" s="65">
        <v>10</v>
      </c>
      <c r="E29" s="65">
        <v>86240</v>
      </c>
      <c r="F29" s="65">
        <v>0</v>
      </c>
      <c r="G29" s="65">
        <v>0</v>
      </c>
      <c r="H29" s="65">
        <v>0</v>
      </c>
      <c r="I29" s="65">
        <v>2</v>
      </c>
      <c r="J29" s="65">
        <v>4</v>
      </c>
      <c r="K29" s="65">
        <v>49280</v>
      </c>
      <c r="L29" s="65">
        <v>2</v>
      </c>
      <c r="M29" s="65">
        <v>6</v>
      </c>
      <c r="N29" s="65">
        <v>36960</v>
      </c>
      <c r="O29" s="65">
        <v>3</v>
      </c>
      <c r="P29" s="65">
        <v>3</v>
      </c>
      <c r="Q29" s="65">
        <v>46350</v>
      </c>
      <c r="R29" s="65">
        <v>3</v>
      </c>
      <c r="S29" s="65">
        <v>3</v>
      </c>
      <c r="T29" s="65">
        <v>46350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67">
        <f t="shared" si="0"/>
        <v>0</v>
      </c>
      <c r="AL29" s="67">
        <f t="shared" si="0"/>
        <v>0</v>
      </c>
    </row>
    <row r="30" spans="1:38" ht="12" customHeight="1">
      <c r="A30" s="16" t="s">
        <v>69</v>
      </c>
      <c r="B30" s="18" t="s">
        <v>70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  <c r="AG30" s="65">
        <v>0</v>
      </c>
      <c r="AH30" s="65">
        <v>0</v>
      </c>
      <c r="AI30" s="65">
        <v>0</v>
      </c>
      <c r="AJ30" s="65">
        <v>0</v>
      </c>
      <c r="AK30" s="67">
        <f t="shared" si="0"/>
        <v>0</v>
      </c>
      <c r="AL30" s="67">
        <f t="shared" si="0"/>
        <v>0</v>
      </c>
    </row>
    <row r="31" spans="1:38" ht="12" customHeight="1">
      <c r="A31" s="17" t="s">
        <v>71</v>
      </c>
      <c r="B31" s="31" t="s">
        <v>72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7">
        <f t="shared" si="0"/>
        <v>0</v>
      </c>
      <c r="AL31" s="67">
        <f t="shared" si="0"/>
        <v>0</v>
      </c>
    </row>
    <row r="32" spans="1:38" ht="12" customHeight="1">
      <c r="A32" s="17" t="s">
        <v>73</v>
      </c>
      <c r="B32" s="31" t="s">
        <v>74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7">
        <f t="shared" si="0"/>
        <v>0</v>
      </c>
      <c r="AL32" s="67">
        <f t="shared" si="0"/>
        <v>0</v>
      </c>
    </row>
    <row r="33" spans="1:43" s="10" customFormat="1" ht="12.75" customHeight="1">
      <c r="A33" s="104" t="s">
        <v>191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64"/>
      <c r="AM33" s="64"/>
      <c r="AN33" s="64"/>
      <c r="AO33" s="64"/>
      <c r="AP33" s="64"/>
      <c r="AQ33" s="64"/>
    </row>
    <row r="34" spans="1:37" s="48" customFormat="1" ht="12" customHeight="1">
      <c r="A34" s="103" t="s">
        <v>75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20"/>
    </row>
    <row r="35" spans="1:37" s="48" customFormat="1" ht="12" customHeight="1">
      <c r="A35" s="106" t="s">
        <v>192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7" s="48" customFormat="1" ht="12" customHeight="1">
      <c r="A36" s="103" t="s">
        <v>193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11"/>
      <c r="C40" s="89" t="s">
        <v>173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  <c r="O40" s="89" t="s">
        <v>174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79" t="s">
        <v>17</v>
      </c>
      <c r="AL40" s="80"/>
    </row>
    <row r="41" spans="1:38" s="5" customFormat="1" ht="20.25" customHeight="1">
      <c r="A41" s="112"/>
      <c r="B41" s="113"/>
      <c r="C41" s="89" t="s">
        <v>0</v>
      </c>
      <c r="D41" s="94"/>
      <c r="E41" s="95"/>
      <c r="F41" s="89" t="s">
        <v>1</v>
      </c>
      <c r="G41" s="94"/>
      <c r="H41" s="95"/>
      <c r="I41" s="89" t="s">
        <v>2</v>
      </c>
      <c r="J41" s="94"/>
      <c r="K41" s="95"/>
      <c r="L41" s="89" t="s">
        <v>3</v>
      </c>
      <c r="M41" s="94"/>
      <c r="N41" s="95"/>
      <c r="O41" s="89" t="s">
        <v>0</v>
      </c>
      <c r="P41" s="94"/>
      <c r="Q41" s="95"/>
      <c r="R41" s="89" t="s">
        <v>1</v>
      </c>
      <c r="S41" s="94"/>
      <c r="T41" s="95"/>
      <c r="U41" s="89" t="s">
        <v>2</v>
      </c>
      <c r="V41" s="94"/>
      <c r="W41" s="95"/>
      <c r="X41" s="89" t="s">
        <v>3</v>
      </c>
      <c r="Y41" s="94"/>
      <c r="Z41" s="95"/>
      <c r="AA41" s="83" t="s">
        <v>175</v>
      </c>
      <c r="AB41" s="84"/>
      <c r="AC41" s="83" t="s">
        <v>176</v>
      </c>
      <c r="AD41" s="84"/>
      <c r="AE41" s="83" t="s">
        <v>177</v>
      </c>
      <c r="AF41" s="84"/>
      <c r="AG41" s="85" t="s">
        <v>178</v>
      </c>
      <c r="AH41" s="86"/>
      <c r="AI41" s="85" t="s">
        <v>179</v>
      </c>
      <c r="AJ41" s="86"/>
      <c r="AK41" s="81" t="s">
        <v>95</v>
      </c>
      <c r="AL41" s="82"/>
    </row>
    <row r="42" spans="1:38" s="5" customFormat="1" ht="12" customHeight="1">
      <c r="A42" s="112"/>
      <c r="B42" s="113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4"/>
      <c r="B43" s="115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9" t="str">
        <f>A8</f>
        <v>一一○年 2021</v>
      </c>
      <c r="B44" s="110"/>
      <c r="C44" s="70">
        <v>358</v>
      </c>
      <c r="D44" s="70">
        <v>841</v>
      </c>
      <c r="E44" s="70">
        <v>9626520</v>
      </c>
      <c r="F44" s="70">
        <v>123</v>
      </c>
      <c r="G44" s="70">
        <v>198</v>
      </c>
      <c r="H44" s="70">
        <v>4011760</v>
      </c>
      <c r="I44" s="70">
        <v>105</v>
      </c>
      <c r="J44" s="70">
        <v>271</v>
      </c>
      <c r="K44" s="70">
        <v>3342510</v>
      </c>
      <c r="L44" s="70">
        <v>130</v>
      </c>
      <c r="M44" s="70">
        <v>372</v>
      </c>
      <c r="N44" s="70">
        <v>2272250</v>
      </c>
      <c r="O44" s="70">
        <v>101</v>
      </c>
      <c r="P44" s="70">
        <v>207</v>
      </c>
      <c r="Q44" s="70">
        <v>1842100</v>
      </c>
      <c r="R44" s="70">
        <v>36</v>
      </c>
      <c r="S44" s="70">
        <v>55</v>
      </c>
      <c r="T44" s="70">
        <v>847000</v>
      </c>
      <c r="U44" s="70">
        <v>29</v>
      </c>
      <c r="V44" s="70">
        <v>62</v>
      </c>
      <c r="W44" s="70">
        <v>576600</v>
      </c>
      <c r="X44" s="70">
        <v>36</v>
      </c>
      <c r="Y44" s="70">
        <v>90</v>
      </c>
      <c r="Z44" s="70">
        <v>418500</v>
      </c>
      <c r="AA44" s="70">
        <v>12</v>
      </c>
      <c r="AB44" s="70">
        <v>120000</v>
      </c>
      <c r="AC44" s="70">
        <v>0</v>
      </c>
      <c r="AD44" s="70">
        <v>0</v>
      </c>
      <c r="AE44" s="70">
        <v>0</v>
      </c>
      <c r="AF44" s="70">
        <v>0</v>
      </c>
      <c r="AG44" s="70">
        <v>40</v>
      </c>
      <c r="AH44" s="70">
        <v>70696</v>
      </c>
      <c r="AI44" s="70">
        <v>62</v>
      </c>
      <c r="AJ44" s="70">
        <v>114929</v>
      </c>
      <c r="AK44" s="67">
        <f>SUM(AI44,AG44,AE44,AC44,AA44)</f>
        <v>114</v>
      </c>
      <c r="AL44" s="67">
        <f>SUM(AJ44,AH44,AF44,AD44,AB44)</f>
        <v>305625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95</v>
      </c>
      <c r="D45" s="70">
        <v>241</v>
      </c>
      <c r="E45" s="70">
        <v>2564030</v>
      </c>
      <c r="F45" s="70">
        <v>24</v>
      </c>
      <c r="G45" s="70">
        <v>39</v>
      </c>
      <c r="H45" s="70">
        <v>800280</v>
      </c>
      <c r="I45" s="70">
        <v>31</v>
      </c>
      <c r="J45" s="70">
        <v>87</v>
      </c>
      <c r="K45" s="70">
        <v>1059760</v>
      </c>
      <c r="L45" s="70">
        <v>40</v>
      </c>
      <c r="M45" s="70">
        <v>115</v>
      </c>
      <c r="N45" s="70">
        <v>703990</v>
      </c>
      <c r="O45" s="70">
        <v>28</v>
      </c>
      <c r="P45" s="70">
        <v>56</v>
      </c>
      <c r="Q45" s="70">
        <v>477750</v>
      </c>
      <c r="R45" s="70">
        <v>8</v>
      </c>
      <c r="S45" s="70">
        <v>12</v>
      </c>
      <c r="T45" s="70">
        <v>184800</v>
      </c>
      <c r="U45" s="70">
        <v>9</v>
      </c>
      <c r="V45" s="70">
        <v>19</v>
      </c>
      <c r="W45" s="70">
        <v>176700</v>
      </c>
      <c r="X45" s="70">
        <v>11</v>
      </c>
      <c r="Y45" s="70">
        <v>25</v>
      </c>
      <c r="Z45" s="70">
        <v>116250</v>
      </c>
      <c r="AA45" s="70">
        <v>1</v>
      </c>
      <c r="AB45" s="70">
        <v>10000</v>
      </c>
      <c r="AC45" s="70">
        <v>0</v>
      </c>
      <c r="AD45" s="70">
        <v>0</v>
      </c>
      <c r="AE45" s="70">
        <v>0</v>
      </c>
      <c r="AF45" s="70">
        <v>0</v>
      </c>
      <c r="AG45" s="70">
        <v>4</v>
      </c>
      <c r="AH45" s="70">
        <v>5474</v>
      </c>
      <c r="AI45" s="70">
        <v>8</v>
      </c>
      <c r="AJ45" s="70">
        <v>23002</v>
      </c>
      <c r="AK45" s="67">
        <f>SUM(AI45,AG45,AE45,AC45,AA45)</f>
        <v>13</v>
      </c>
      <c r="AL45" s="67">
        <f>SUM(AJ45,AH45,AF45,AD45,AB45)</f>
        <v>38476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14</v>
      </c>
      <c r="D46" s="70">
        <v>44</v>
      </c>
      <c r="E46" s="70">
        <v>493390</v>
      </c>
      <c r="F46" s="71">
        <v>5</v>
      </c>
      <c r="G46" s="71">
        <v>8</v>
      </c>
      <c r="H46" s="71">
        <v>159040</v>
      </c>
      <c r="I46" s="71">
        <v>5</v>
      </c>
      <c r="J46" s="71">
        <v>16</v>
      </c>
      <c r="K46" s="71">
        <v>215680</v>
      </c>
      <c r="L46" s="71">
        <v>4</v>
      </c>
      <c r="M46" s="71">
        <v>20</v>
      </c>
      <c r="N46" s="71">
        <v>118670</v>
      </c>
      <c r="O46" s="70">
        <v>14</v>
      </c>
      <c r="P46" s="70">
        <v>32</v>
      </c>
      <c r="Q46" s="70">
        <v>256600</v>
      </c>
      <c r="R46" s="71">
        <v>4</v>
      </c>
      <c r="S46" s="71">
        <v>7</v>
      </c>
      <c r="T46" s="71">
        <v>107800</v>
      </c>
      <c r="U46" s="71">
        <v>3</v>
      </c>
      <c r="V46" s="71">
        <v>7</v>
      </c>
      <c r="W46" s="71">
        <v>65100</v>
      </c>
      <c r="X46" s="71">
        <v>7</v>
      </c>
      <c r="Y46" s="71">
        <v>18</v>
      </c>
      <c r="Z46" s="71">
        <v>83700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1</v>
      </c>
      <c r="AH46" s="71">
        <v>6608</v>
      </c>
      <c r="AI46" s="71">
        <v>9</v>
      </c>
      <c r="AJ46" s="71">
        <v>26007</v>
      </c>
      <c r="AK46" s="67">
        <f aca="true" t="shared" si="1" ref="AK46:AL68">SUM(AI46,AG46,AE46,AC46,AA46)</f>
        <v>10</v>
      </c>
      <c r="AL46" s="67">
        <f t="shared" si="1"/>
        <v>32615</v>
      </c>
      <c r="AM46" s="59"/>
      <c r="AN46" s="59"/>
    </row>
    <row r="47" spans="1:40" s="55" customFormat="1" ht="15" customHeight="1">
      <c r="A47" s="16" t="s">
        <v>197</v>
      </c>
      <c r="B47" s="18" t="s">
        <v>196</v>
      </c>
      <c r="C47" s="70">
        <v>27</v>
      </c>
      <c r="D47" s="70">
        <v>68</v>
      </c>
      <c r="E47" s="70">
        <v>583180</v>
      </c>
      <c r="F47" s="71">
        <v>2</v>
      </c>
      <c r="G47" s="71">
        <v>3</v>
      </c>
      <c r="H47" s="71">
        <v>56440</v>
      </c>
      <c r="I47" s="71">
        <v>9</v>
      </c>
      <c r="J47" s="71">
        <v>21</v>
      </c>
      <c r="K47" s="71">
        <v>255700</v>
      </c>
      <c r="L47" s="71">
        <v>16</v>
      </c>
      <c r="M47" s="71">
        <v>44</v>
      </c>
      <c r="N47" s="71">
        <v>271040</v>
      </c>
      <c r="O47" s="70">
        <v>8</v>
      </c>
      <c r="P47" s="70">
        <v>11</v>
      </c>
      <c r="Q47" s="70">
        <v>129600</v>
      </c>
      <c r="R47" s="71">
        <v>4</v>
      </c>
      <c r="S47" s="71">
        <v>6</v>
      </c>
      <c r="T47" s="71">
        <v>92400</v>
      </c>
      <c r="U47" s="71">
        <v>3</v>
      </c>
      <c r="V47" s="71">
        <v>3</v>
      </c>
      <c r="W47" s="71">
        <v>27900</v>
      </c>
      <c r="X47" s="71">
        <v>1</v>
      </c>
      <c r="Y47" s="71">
        <v>2</v>
      </c>
      <c r="Z47" s="71">
        <v>9300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2</v>
      </c>
      <c r="AH47" s="71">
        <v>6608</v>
      </c>
      <c r="AI47" s="71">
        <v>7</v>
      </c>
      <c r="AJ47" s="71">
        <v>5840</v>
      </c>
      <c r="AK47" s="67">
        <f t="shared" si="1"/>
        <v>9</v>
      </c>
      <c r="AL47" s="67">
        <f t="shared" si="1"/>
        <v>12448</v>
      </c>
      <c r="AM47" s="59"/>
      <c r="AN47" s="59"/>
    </row>
    <row r="48" spans="1:40" s="55" customFormat="1" ht="15" customHeight="1">
      <c r="A48" s="16" t="s">
        <v>183</v>
      </c>
      <c r="B48" s="18" t="s">
        <v>60</v>
      </c>
      <c r="C48" s="70">
        <v>49</v>
      </c>
      <c r="D48" s="70">
        <v>122</v>
      </c>
      <c r="E48" s="70">
        <v>1287930</v>
      </c>
      <c r="F48" s="71">
        <v>13</v>
      </c>
      <c r="G48" s="71">
        <v>21</v>
      </c>
      <c r="H48" s="71">
        <v>405320</v>
      </c>
      <c r="I48" s="71">
        <v>14</v>
      </c>
      <c r="J48" s="71">
        <v>40</v>
      </c>
      <c r="K48" s="71">
        <v>505100</v>
      </c>
      <c r="L48" s="71">
        <v>22</v>
      </c>
      <c r="M48" s="71">
        <v>61</v>
      </c>
      <c r="N48" s="71">
        <v>377510</v>
      </c>
      <c r="O48" s="70">
        <v>16</v>
      </c>
      <c r="P48" s="70">
        <v>42</v>
      </c>
      <c r="Q48" s="70">
        <v>417000</v>
      </c>
      <c r="R48" s="71">
        <v>7</v>
      </c>
      <c r="S48" s="71">
        <v>15</v>
      </c>
      <c r="T48" s="71">
        <v>231000</v>
      </c>
      <c r="U48" s="71">
        <v>3</v>
      </c>
      <c r="V48" s="71">
        <v>13</v>
      </c>
      <c r="W48" s="71">
        <v>120900</v>
      </c>
      <c r="X48" s="71">
        <v>6</v>
      </c>
      <c r="Y48" s="71">
        <v>14</v>
      </c>
      <c r="Z48" s="71">
        <v>65100</v>
      </c>
      <c r="AA48" s="71">
        <v>1</v>
      </c>
      <c r="AB48" s="71">
        <v>10000</v>
      </c>
      <c r="AC48" s="71">
        <v>0</v>
      </c>
      <c r="AD48" s="71">
        <v>0</v>
      </c>
      <c r="AE48" s="71">
        <v>0</v>
      </c>
      <c r="AF48" s="71">
        <v>0</v>
      </c>
      <c r="AG48" s="71">
        <v>6</v>
      </c>
      <c r="AH48" s="71">
        <v>9604</v>
      </c>
      <c r="AI48" s="71">
        <v>6</v>
      </c>
      <c r="AJ48" s="71">
        <v>11884</v>
      </c>
      <c r="AK48" s="67">
        <f t="shared" si="1"/>
        <v>13</v>
      </c>
      <c r="AL48" s="67">
        <f t="shared" si="1"/>
        <v>31488</v>
      </c>
      <c r="AM48" s="59"/>
      <c r="AN48" s="59"/>
    </row>
    <row r="49" spans="1:40" s="55" customFormat="1" ht="15" customHeight="1">
      <c r="A49" s="16" t="s">
        <v>184</v>
      </c>
      <c r="B49" s="18" t="s">
        <v>64</v>
      </c>
      <c r="C49" s="70">
        <v>37</v>
      </c>
      <c r="D49" s="70">
        <v>67</v>
      </c>
      <c r="E49" s="70">
        <v>941100</v>
      </c>
      <c r="F49" s="71">
        <v>21</v>
      </c>
      <c r="G49" s="71">
        <v>33</v>
      </c>
      <c r="H49" s="71">
        <v>666920</v>
      </c>
      <c r="I49" s="71">
        <v>5</v>
      </c>
      <c r="J49" s="71">
        <v>11</v>
      </c>
      <c r="K49" s="71">
        <v>132500</v>
      </c>
      <c r="L49" s="71">
        <v>11</v>
      </c>
      <c r="M49" s="71">
        <v>23</v>
      </c>
      <c r="N49" s="71">
        <v>141680</v>
      </c>
      <c r="O49" s="70">
        <v>9</v>
      </c>
      <c r="P49" s="70">
        <v>13</v>
      </c>
      <c r="Q49" s="70">
        <v>129600</v>
      </c>
      <c r="R49" s="71">
        <v>6</v>
      </c>
      <c r="S49" s="71">
        <v>6</v>
      </c>
      <c r="T49" s="71">
        <v>92400</v>
      </c>
      <c r="U49" s="71">
        <v>1</v>
      </c>
      <c r="V49" s="71">
        <v>1</v>
      </c>
      <c r="W49" s="71">
        <v>9300</v>
      </c>
      <c r="X49" s="71">
        <v>2</v>
      </c>
      <c r="Y49" s="71">
        <v>6</v>
      </c>
      <c r="Z49" s="71">
        <v>27900</v>
      </c>
      <c r="AA49" s="71">
        <v>6</v>
      </c>
      <c r="AB49" s="71">
        <v>60000</v>
      </c>
      <c r="AC49" s="71">
        <v>0</v>
      </c>
      <c r="AD49" s="71">
        <v>0</v>
      </c>
      <c r="AE49" s="71">
        <v>0</v>
      </c>
      <c r="AF49" s="71">
        <v>0</v>
      </c>
      <c r="AG49" s="71">
        <v>22</v>
      </c>
      <c r="AH49" s="71">
        <v>33272</v>
      </c>
      <c r="AI49" s="71">
        <v>16</v>
      </c>
      <c r="AJ49" s="71">
        <v>9350</v>
      </c>
      <c r="AK49" s="67">
        <f t="shared" si="1"/>
        <v>44</v>
      </c>
      <c r="AL49" s="67">
        <f t="shared" si="1"/>
        <v>102622</v>
      </c>
      <c r="AM49" s="59"/>
      <c r="AN49" s="59"/>
    </row>
    <row r="50" spans="1:40" s="55" customFormat="1" ht="15" customHeight="1">
      <c r="A50" s="16" t="s">
        <v>67</v>
      </c>
      <c r="B50" s="18" t="s">
        <v>68</v>
      </c>
      <c r="C50" s="70">
        <v>52</v>
      </c>
      <c r="D50" s="70">
        <v>103</v>
      </c>
      <c r="E50" s="70">
        <v>1304840</v>
      </c>
      <c r="F50" s="71">
        <v>22</v>
      </c>
      <c r="G50" s="71">
        <v>32</v>
      </c>
      <c r="H50" s="71">
        <v>651520</v>
      </c>
      <c r="I50" s="71">
        <v>18</v>
      </c>
      <c r="J50" s="71">
        <v>38</v>
      </c>
      <c r="K50" s="71">
        <v>453060</v>
      </c>
      <c r="L50" s="71">
        <v>12</v>
      </c>
      <c r="M50" s="71">
        <v>33</v>
      </c>
      <c r="N50" s="71">
        <v>200260</v>
      </c>
      <c r="O50" s="70">
        <v>18</v>
      </c>
      <c r="P50" s="70">
        <v>32</v>
      </c>
      <c r="Q50" s="70">
        <v>239750</v>
      </c>
      <c r="R50" s="71">
        <v>4</v>
      </c>
      <c r="S50" s="71">
        <v>5</v>
      </c>
      <c r="T50" s="71">
        <v>77000</v>
      </c>
      <c r="U50" s="71">
        <v>6</v>
      </c>
      <c r="V50" s="71">
        <v>8</v>
      </c>
      <c r="W50" s="71">
        <v>74400</v>
      </c>
      <c r="X50" s="71">
        <v>8</v>
      </c>
      <c r="Y50" s="71">
        <v>19</v>
      </c>
      <c r="Z50" s="71">
        <v>88350</v>
      </c>
      <c r="AA50" s="71">
        <v>4</v>
      </c>
      <c r="AB50" s="71">
        <v>40000</v>
      </c>
      <c r="AC50" s="71">
        <v>0</v>
      </c>
      <c r="AD50" s="71">
        <v>0</v>
      </c>
      <c r="AE50" s="71">
        <v>0</v>
      </c>
      <c r="AF50" s="71">
        <v>0</v>
      </c>
      <c r="AG50" s="71">
        <v>3</v>
      </c>
      <c r="AH50" s="71">
        <v>4724</v>
      </c>
      <c r="AI50" s="71">
        <v>11</v>
      </c>
      <c r="AJ50" s="71">
        <v>12290</v>
      </c>
      <c r="AK50" s="67">
        <f t="shared" si="1"/>
        <v>18</v>
      </c>
      <c r="AL50" s="67">
        <f t="shared" si="1"/>
        <v>57014</v>
      </c>
      <c r="AM50" s="59"/>
      <c r="AN50" s="59"/>
    </row>
    <row r="51" spans="1:40" s="55" customFormat="1" ht="15" customHeight="1">
      <c r="A51" s="16" t="s">
        <v>20</v>
      </c>
      <c r="B51" s="18" t="s">
        <v>21</v>
      </c>
      <c r="C51" s="70">
        <v>84</v>
      </c>
      <c r="D51" s="70">
        <v>196</v>
      </c>
      <c r="E51" s="70">
        <v>2452050</v>
      </c>
      <c r="F51" s="71">
        <v>36</v>
      </c>
      <c r="G51" s="71">
        <v>62</v>
      </c>
      <c r="H51" s="71">
        <v>1272240</v>
      </c>
      <c r="I51" s="71">
        <v>23</v>
      </c>
      <c r="J51" s="71">
        <v>58</v>
      </c>
      <c r="K51" s="71">
        <v>720710</v>
      </c>
      <c r="L51" s="71">
        <v>25</v>
      </c>
      <c r="M51" s="71">
        <v>76</v>
      </c>
      <c r="N51" s="71">
        <v>459100</v>
      </c>
      <c r="O51" s="70">
        <v>8</v>
      </c>
      <c r="P51" s="70">
        <v>21</v>
      </c>
      <c r="Q51" s="70">
        <v>191800</v>
      </c>
      <c r="R51" s="71">
        <v>3</v>
      </c>
      <c r="S51" s="71">
        <v>4</v>
      </c>
      <c r="T51" s="71">
        <v>61600</v>
      </c>
      <c r="U51" s="71">
        <v>4</v>
      </c>
      <c r="V51" s="71">
        <v>11</v>
      </c>
      <c r="W51" s="71">
        <v>102300</v>
      </c>
      <c r="X51" s="71">
        <v>1</v>
      </c>
      <c r="Y51" s="71">
        <v>6</v>
      </c>
      <c r="Z51" s="71">
        <v>27900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2</v>
      </c>
      <c r="AH51" s="71">
        <v>4406</v>
      </c>
      <c r="AI51" s="71">
        <v>5</v>
      </c>
      <c r="AJ51" s="71">
        <v>26556</v>
      </c>
      <c r="AK51" s="67">
        <f t="shared" si="1"/>
        <v>7</v>
      </c>
      <c r="AL51" s="67">
        <f t="shared" si="1"/>
        <v>30962</v>
      </c>
      <c r="AM51" s="59"/>
      <c r="AN51" s="59"/>
    </row>
    <row r="52" spans="1:40" s="55" customFormat="1" ht="15" customHeight="1">
      <c r="A52" s="17" t="s">
        <v>24</v>
      </c>
      <c r="B52" s="31" t="s">
        <v>25</v>
      </c>
      <c r="C52" s="70">
        <v>4</v>
      </c>
      <c r="D52" s="70">
        <v>9</v>
      </c>
      <c r="E52" s="70">
        <v>117000</v>
      </c>
      <c r="F52" s="71">
        <v>2</v>
      </c>
      <c r="G52" s="71">
        <v>3</v>
      </c>
      <c r="H52" s="71">
        <v>61560</v>
      </c>
      <c r="I52" s="71">
        <v>1</v>
      </c>
      <c r="J52" s="71">
        <v>3</v>
      </c>
      <c r="K52" s="71">
        <v>36960</v>
      </c>
      <c r="L52" s="71">
        <v>1</v>
      </c>
      <c r="M52" s="71">
        <v>3</v>
      </c>
      <c r="N52" s="71">
        <v>18480</v>
      </c>
      <c r="O52" s="70">
        <v>0</v>
      </c>
      <c r="P52" s="70">
        <v>0</v>
      </c>
      <c r="Q52" s="70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67">
        <f t="shared" si="1"/>
        <v>0</v>
      </c>
      <c r="AL52" s="67">
        <f t="shared" si="1"/>
        <v>0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3</v>
      </c>
      <c r="D53" s="70">
        <v>7</v>
      </c>
      <c r="E53" s="70">
        <v>119040</v>
      </c>
      <c r="F53" s="71">
        <v>2</v>
      </c>
      <c r="G53" s="71">
        <v>4</v>
      </c>
      <c r="H53" s="71">
        <v>82080</v>
      </c>
      <c r="I53" s="71">
        <v>1</v>
      </c>
      <c r="J53" s="71">
        <v>3</v>
      </c>
      <c r="K53" s="71">
        <v>36960</v>
      </c>
      <c r="L53" s="71">
        <v>0</v>
      </c>
      <c r="M53" s="71">
        <v>0</v>
      </c>
      <c r="N53" s="71">
        <v>0</v>
      </c>
      <c r="O53" s="70">
        <v>0</v>
      </c>
      <c r="P53" s="70">
        <v>0</v>
      </c>
      <c r="Q53" s="70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67">
        <f t="shared" si="1"/>
        <v>0</v>
      </c>
      <c r="AL53" s="67">
        <f t="shared" si="1"/>
        <v>0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4</v>
      </c>
      <c r="D54" s="70">
        <v>10</v>
      </c>
      <c r="E54" s="70">
        <v>133400</v>
      </c>
      <c r="F54" s="71">
        <v>3</v>
      </c>
      <c r="G54" s="71">
        <v>5</v>
      </c>
      <c r="H54" s="71">
        <v>102600</v>
      </c>
      <c r="I54" s="71">
        <v>0</v>
      </c>
      <c r="J54" s="71">
        <v>0</v>
      </c>
      <c r="K54" s="71">
        <v>0</v>
      </c>
      <c r="L54" s="71">
        <v>1</v>
      </c>
      <c r="M54" s="71">
        <v>5</v>
      </c>
      <c r="N54" s="71">
        <v>30800</v>
      </c>
      <c r="O54" s="70">
        <v>0</v>
      </c>
      <c r="P54" s="70">
        <v>0</v>
      </c>
      <c r="Q54" s="70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67">
        <f t="shared" si="1"/>
        <v>0</v>
      </c>
      <c r="AL54" s="67">
        <f t="shared" si="1"/>
        <v>0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31</v>
      </c>
      <c r="D55" s="70">
        <v>67</v>
      </c>
      <c r="E55" s="70">
        <v>907280</v>
      </c>
      <c r="F55" s="71">
        <v>11</v>
      </c>
      <c r="G55" s="71">
        <v>22</v>
      </c>
      <c r="H55" s="71">
        <v>451440</v>
      </c>
      <c r="I55" s="71">
        <v>13</v>
      </c>
      <c r="J55" s="71">
        <v>29</v>
      </c>
      <c r="K55" s="71">
        <v>357280</v>
      </c>
      <c r="L55" s="71">
        <v>7</v>
      </c>
      <c r="M55" s="71">
        <v>16</v>
      </c>
      <c r="N55" s="71">
        <v>98560</v>
      </c>
      <c r="O55" s="70">
        <v>0</v>
      </c>
      <c r="P55" s="70">
        <v>0</v>
      </c>
      <c r="Q55" s="70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71">
        <v>0</v>
      </c>
      <c r="Y55" s="71">
        <v>0</v>
      </c>
      <c r="Z55" s="71">
        <v>0</v>
      </c>
      <c r="AA55" s="71">
        <v>0</v>
      </c>
      <c r="AB55" s="71">
        <v>0</v>
      </c>
      <c r="AC55" s="71">
        <v>0</v>
      </c>
      <c r="AD55" s="71">
        <v>0</v>
      </c>
      <c r="AE55" s="71">
        <v>0</v>
      </c>
      <c r="AF55" s="71">
        <v>0</v>
      </c>
      <c r="AG55" s="71">
        <v>0</v>
      </c>
      <c r="AH55" s="71">
        <v>0</v>
      </c>
      <c r="AI55" s="71">
        <v>0</v>
      </c>
      <c r="AJ55" s="71">
        <v>0</v>
      </c>
      <c r="AK55" s="67">
        <f t="shared" si="1"/>
        <v>0</v>
      </c>
      <c r="AL55" s="67">
        <f t="shared" si="1"/>
        <v>0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17</v>
      </c>
      <c r="D56" s="70">
        <v>51</v>
      </c>
      <c r="E56" s="70">
        <v>610820</v>
      </c>
      <c r="F56" s="71">
        <v>9</v>
      </c>
      <c r="G56" s="71">
        <v>17</v>
      </c>
      <c r="H56" s="71">
        <v>348840</v>
      </c>
      <c r="I56" s="71">
        <v>3</v>
      </c>
      <c r="J56" s="71">
        <v>10</v>
      </c>
      <c r="K56" s="71">
        <v>123200</v>
      </c>
      <c r="L56" s="71">
        <v>5</v>
      </c>
      <c r="M56" s="71">
        <v>24</v>
      </c>
      <c r="N56" s="71">
        <v>138780</v>
      </c>
      <c r="O56" s="70">
        <v>3</v>
      </c>
      <c r="P56" s="70">
        <v>10</v>
      </c>
      <c r="Q56" s="70">
        <v>77300</v>
      </c>
      <c r="R56" s="71">
        <v>1</v>
      </c>
      <c r="S56" s="71">
        <v>2</v>
      </c>
      <c r="T56" s="71">
        <v>30800</v>
      </c>
      <c r="U56" s="71">
        <v>1</v>
      </c>
      <c r="V56" s="71">
        <v>2</v>
      </c>
      <c r="W56" s="71">
        <v>18600</v>
      </c>
      <c r="X56" s="71">
        <v>1</v>
      </c>
      <c r="Y56" s="71">
        <v>6</v>
      </c>
      <c r="Z56" s="71">
        <v>27900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1</v>
      </c>
      <c r="AH56" s="71">
        <v>2908</v>
      </c>
      <c r="AI56" s="71">
        <v>5</v>
      </c>
      <c r="AJ56" s="71">
        <v>26556</v>
      </c>
      <c r="AK56" s="67">
        <f t="shared" si="1"/>
        <v>6</v>
      </c>
      <c r="AL56" s="67">
        <f t="shared" si="1"/>
        <v>29464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12</v>
      </c>
      <c r="D57" s="70">
        <v>26</v>
      </c>
      <c r="E57" s="70">
        <v>275080</v>
      </c>
      <c r="F57" s="71">
        <v>5</v>
      </c>
      <c r="G57" s="71">
        <v>5</v>
      </c>
      <c r="H57" s="71">
        <v>102600</v>
      </c>
      <c r="I57" s="71">
        <v>2</v>
      </c>
      <c r="J57" s="71">
        <v>7</v>
      </c>
      <c r="K57" s="71">
        <v>86240</v>
      </c>
      <c r="L57" s="71">
        <v>5</v>
      </c>
      <c r="M57" s="71">
        <v>14</v>
      </c>
      <c r="N57" s="71">
        <v>86240</v>
      </c>
      <c r="O57" s="70">
        <v>0</v>
      </c>
      <c r="P57" s="70">
        <v>0</v>
      </c>
      <c r="Q57" s="70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1</v>
      </c>
      <c r="AH57" s="71">
        <v>1498</v>
      </c>
      <c r="AI57" s="71">
        <v>0</v>
      </c>
      <c r="AJ57" s="71">
        <v>0</v>
      </c>
      <c r="AK57" s="67">
        <f t="shared" si="1"/>
        <v>1</v>
      </c>
      <c r="AL57" s="67">
        <f t="shared" si="1"/>
        <v>1498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4</v>
      </c>
      <c r="D58" s="70">
        <v>10</v>
      </c>
      <c r="E58" s="70">
        <v>94440</v>
      </c>
      <c r="F58" s="71">
        <v>1</v>
      </c>
      <c r="G58" s="71">
        <v>1</v>
      </c>
      <c r="H58" s="71">
        <v>20520</v>
      </c>
      <c r="I58" s="71">
        <v>1</v>
      </c>
      <c r="J58" s="71">
        <v>3</v>
      </c>
      <c r="K58" s="71">
        <v>36960</v>
      </c>
      <c r="L58" s="71">
        <v>2</v>
      </c>
      <c r="M58" s="71">
        <v>6</v>
      </c>
      <c r="N58" s="71">
        <v>36960</v>
      </c>
      <c r="O58" s="70">
        <v>0</v>
      </c>
      <c r="P58" s="70">
        <v>0</v>
      </c>
      <c r="Q58" s="70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67">
        <f t="shared" si="1"/>
        <v>0</v>
      </c>
      <c r="AL58" s="67">
        <f t="shared" si="1"/>
        <v>0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2</v>
      </c>
      <c r="D59" s="70">
        <v>5</v>
      </c>
      <c r="E59" s="70">
        <v>30800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2</v>
      </c>
      <c r="M59" s="71">
        <v>5</v>
      </c>
      <c r="N59" s="71">
        <v>30800</v>
      </c>
      <c r="O59" s="70">
        <v>0</v>
      </c>
      <c r="P59" s="70">
        <v>0</v>
      </c>
      <c r="Q59" s="70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0</v>
      </c>
      <c r="AH59" s="71">
        <v>0</v>
      </c>
      <c r="AI59" s="71">
        <v>0</v>
      </c>
      <c r="AJ59" s="71">
        <v>0</v>
      </c>
      <c r="AK59" s="67">
        <f t="shared" si="1"/>
        <v>0</v>
      </c>
      <c r="AL59" s="67">
        <f t="shared" si="1"/>
        <v>0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1</v>
      </c>
      <c r="D60" s="70">
        <v>1</v>
      </c>
      <c r="E60" s="70">
        <v>18470</v>
      </c>
      <c r="F60" s="71">
        <v>0</v>
      </c>
      <c r="G60" s="71">
        <v>0</v>
      </c>
      <c r="H60" s="71">
        <v>0</v>
      </c>
      <c r="I60" s="71">
        <v>1</v>
      </c>
      <c r="J60" s="71">
        <v>1</v>
      </c>
      <c r="K60" s="71">
        <v>18470</v>
      </c>
      <c r="L60" s="71">
        <v>0</v>
      </c>
      <c r="M60" s="71">
        <v>0</v>
      </c>
      <c r="N60" s="71">
        <v>0</v>
      </c>
      <c r="O60" s="70">
        <v>0</v>
      </c>
      <c r="P60" s="70">
        <v>0</v>
      </c>
      <c r="Q60" s="70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67">
        <f t="shared" si="1"/>
        <v>0</v>
      </c>
      <c r="AL60" s="67">
        <f t="shared" si="1"/>
        <v>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3</v>
      </c>
      <c r="D61" s="70">
        <v>5</v>
      </c>
      <c r="E61" s="70">
        <v>73880</v>
      </c>
      <c r="F61" s="71">
        <v>2</v>
      </c>
      <c r="G61" s="71">
        <v>3</v>
      </c>
      <c r="H61" s="71">
        <v>61560</v>
      </c>
      <c r="I61" s="71">
        <v>0</v>
      </c>
      <c r="J61" s="71">
        <v>0</v>
      </c>
      <c r="K61" s="71">
        <v>0</v>
      </c>
      <c r="L61" s="71">
        <v>1</v>
      </c>
      <c r="M61" s="71">
        <v>2</v>
      </c>
      <c r="N61" s="71">
        <v>12320</v>
      </c>
      <c r="O61" s="70">
        <v>0</v>
      </c>
      <c r="P61" s="70">
        <v>0</v>
      </c>
      <c r="Q61" s="70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67">
        <f t="shared" si="1"/>
        <v>0</v>
      </c>
      <c r="AL61" s="67">
        <f t="shared" si="1"/>
        <v>0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1</v>
      </c>
      <c r="D62" s="70">
        <v>2</v>
      </c>
      <c r="E62" s="70">
        <v>41040</v>
      </c>
      <c r="F62" s="71">
        <v>1</v>
      </c>
      <c r="G62" s="71">
        <v>2</v>
      </c>
      <c r="H62" s="71">
        <v>41040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0">
        <v>3</v>
      </c>
      <c r="P62" s="70">
        <v>9</v>
      </c>
      <c r="Q62" s="70">
        <v>83700</v>
      </c>
      <c r="R62" s="71">
        <v>0</v>
      </c>
      <c r="S62" s="71">
        <v>0</v>
      </c>
      <c r="T62" s="71">
        <v>0</v>
      </c>
      <c r="U62" s="71">
        <v>3</v>
      </c>
      <c r="V62" s="71">
        <v>9</v>
      </c>
      <c r="W62" s="71">
        <v>83700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67">
        <f t="shared" si="1"/>
        <v>0</v>
      </c>
      <c r="AL62" s="67">
        <f t="shared" si="1"/>
        <v>0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1</v>
      </c>
      <c r="D63" s="70">
        <v>2</v>
      </c>
      <c r="E63" s="70">
        <v>24640</v>
      </c>
      <c r="F63" s="71">
        <v>0</v>
      </c>
      <c r="G63" s="71">
        <v>0</v>
      </c>
      <c r="H63" s="71">
        <v>0</v>
      </c>
      <c r="I63" s="71">
        <v>1</v>
      </c>
      <c r="J63" s="71">
        <v>2</v>
      </c>
      <c r="K63" s="71">
        <v>24640</v>
      </c>
      <c r="L63" s="71">
        <v>0</v>
      </c>
      <c r="M63" s="71">
        <v>0</v>
      </c>
      <c r="N63" s="71">
        <v>0</v>
      </c>
      <c r="O63" s="70">
        <v>2</v>
      </c>
      <c r="P63" s="70">
        <v>2</v>
      </c>
      <c r="Q63" s="70">
        <v>30800</v>
      </c>
      <c r="R63" s="71">
        <v>2</v>
      </c>
      <c r="S63" s="71">
        <v>2</v>
      </c>
      <c r="T63" s="71">
        <v>30800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67">
        <f t="shared" si="1"/>
        <v>0</v>
      </c>
      <c r="AL63" s="67">
        <f t="shared" si="1"/>
        <v>0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>
        <v>0</v>
      </c>
      <c r="D64" s="70">
        <v>0</v>
      </c>
      <c r="E64" s="70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0">
        <v>0</v>
      </c>
      <c r="P64" s="70">
        <v>0</v>
      </c>
      <c r="Q64" s="70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0</v>
      </c>
      <c r="AJ64" s="71">
        <v>0</v>
      </c>
      <c r="AK64" s="67">
        <f t="shared" si="1"/>
        <v>0</v>
      </c>
      <c r="AL64" s="67">
        <f t="shared" si="1"/>
        <v>0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1</v>
      </c>
      <c r="D65" s="70">
        <v>1</v>
      </c>
      <c r="E65" s="70">
        <v>6160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1</v>
      </c>
      <c r="M65" s="71">
        <v>1</v>
      </c>
      <c r="N65" s="71">
        <v>6160</v>
      </c>
      <c r="O65" s="70">
        <v>0</v>
      </c>
      <c r="P65" s="70">
        <v>0</v>
      </c>
      <c r="Q65" s="70">
        <v>0</v>
      </c>
      <c r="R65" s="71">
        <v>0</v>
      </c>
      <c r="S65" s="71">
        <v>0</v>
      </c>
      <c r="T65" s="71">
        <v>0</v>
      </c>
      <c r="U65" s="71">
        <v>0</v>
      </c>
      <c r="V65" s="71">
        <v>0</v>
      </c>
      <c r="W65" s="71">
        <v>0</v>
      </c>
      <c r="X65" s="71">
        <v>0</v>
      </c>
      <c r="Y65" s="71">
        <v>0</v>
      </c>
      <c r="Z65" s="71">
        <v>0</v>
      </c>
      <c r="AA65" s="71">
        <v>0</v>
      </c>
      <c r="AB65" s="71">
        <v>0</v>
      </c>
      <c r="AC65" s="71">
        <v>0</v>
      </c>
      <c r="AD65" s="71">
        <v>0</v>
      </c>
      <c r="AE65" s="71">
        <v>0</v>
      </c>
      <c r="AF65" s="71">
        <v>0</v>
      </c>
      <c r="AG65" s="71">
        <v>0</v>
      </c>
      <c r="AH65" s="71">
        <v>0</v>
      </c>
      <c r="AI65" s="71">
        <v>0</v>
      </c>
      <c r="AJ65" s="71">
        <v>0</v>
      </c>
      <c r="AK65" s="67">
        <f t="shared" si="1"/>
        <v>0</v>
      </c>
      <c r="AL65" s="67">
        <f t="shared" si="1"/>
        <v>0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0</v>
      </c>
      <c r="D66" s="70">
        <v>0</v>
      </c>
      <c r="E66" s="70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0">
        <v>0</v>
      </c>
      <c r="P66" s="70">
        <v>0</v>
      </c>
      <c r="Q66" s="70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67">
        <f t="shared" si="1"/>
        <v>0</v>
      </c>
      <c r="AL66" s="67">
        <f t="shared" si="1"/>
        <v>0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0</v>
      </c>
      <c r="D67" s="70">
        <v>0</v>
      </c>
      <c r="E67" s="70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0">
        <v>0</v>
      </c>
      <c r="P67" s="70">
        <v>0</v>
      </c>
      <c r="Q67" s="70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67">
        <f t="shared" si="1"/>
        <v>0</v>
      </c>
      <c r="AL67" s="67">
        <f t="shared" si="1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0</v>
      </c>
      <c r="D68" s="70">
        <v>0</v>
      </c>
      <c r="E68" s="70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0">
        <v>0</v>
      </c>
      <c r="P68" s="70">
        <v>0</v>
      </c>
      <c r="Q68" s="70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0</v>
      </c>
      <c r="AJ68" s="71">
        <v>0</v>
      </c>
      <c r="AK68" s="67">
        <f t="shared" si="1"/>
        <v>0</v>
      </c>
      <c r="AL68" s="67">
        <f t="shared" si="1"/>
        <v>0</v>
      </c>
      <c r="AM68" s="59"/>
      <c r="AN68" s="59"/>
    </row>
    <row r="69" spans="1:43" s="10" customFormat="1" ht="12.75" customHeight="1">
      <c r="A69" s="104" t="s">
        <v>191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64"/>
      <c r="AM69" s="64"/>
      <c r="AN69" s="64"/>
      <c r="AO69" s="64"/>
      <c r="AP69" s="64"/>
      <c r="AQ69" s="64"/>
    </row>
    <row r="70" spans="1:37" s="48" customFormat="1" ht="12" customHeight="1">
      <c r="A70" s="103" t="s">
        <v>75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20"/>
    </row>
    <row r="71" spans="1:37" s="48" customFormat="1" ht="12" customHeight="1">
      <c r="A71" s="106" t="s">
        <v>192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</row>
    <row r="72" spans="1:37" s="48" customFormat="1" ht="12" customHeight="1">
      <c r="A72" s="103" t="s">
        <v>193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20"/>
    </row>
  </sheetData>
  <sheetProtection/>
  <mergeCells count="56">
    <mergeCell ref="A69:AK69"/>
    <mergeCell ref="A70:AJ70"/>
    <mergeCell ref="A71:AK71"/>
    <mergeCell ref="A72:AJ72"/>
    <mergeCell ref="AC41:AD41"/>
    <mergeCell ref="AE41:AF41"/>
    <mergeCell ref="AG41:AH41"/>
    <mergeCell ref="AI41:AJ41"/>
    <mergeCell ref="AK41:AL41"/>
    <mergeCell ref="A44:B44"/>
    <mergeCell ref="AK40:AL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B41"/>
    <mergeCell ref="A35:AK35"/>
    <mergeCell ref="A36:AJ36"/>
    <mergeCell ref="A40:B43"/>
    <mergeCell ref="C40:N40"/>
    <mergeCell ref="O40:Z40"/>
    <mergeCell ref="AA40:AB40"/>
    <mergeCell ref="AC40:AD40"/>
    <mergeCell ref="AE40:AF40"/>
    <mergeCell ref="AG40:AH40"/>
    <mergeCell ref="AI40:AJ40"/>
    <mergeCell ref="AG5:AH5"/>
    <mergeCell ref="AI5:AJ5"/>
    <mergeCell ref="AK5:AL5"/>
    <mergeCell ref="A8:B8"/>
    <mergeCell ref="A33:AK33"/>
    <mergeCell ref="A34:AJ34"/>
    <mergeCell ref="A4:B7"/>
    <mergeCell ref="C4:N4"/>
    <mergeCell ref="O4:Z4"/>
    <mergeCell ref="AA4:AB4"/>
    <mergeCell ref="AG4:AH4"/>
    <mergeCell ref="AI4:AJ4"/>
    <mergeCell ref="AK4:AL4"/>
    <mergeCell ref="C5:E5"/>
    <mergeCell ref="F5:H5"/>
    <mergeCell ref="I5:K5"/>
    <mergeCell ref="L5:N5"/>
    <mergeCell ref="O5:Q5"/>
    <mergeCell ref="R5:T5"/>
    <mergeCell ref="U5:W5"/>
    <mergeCell ref="AC4:AD4"/>
    <mergeCell ref="AE4:AF4"/>
    <mergeCell ref="X5:Z5"/>
    <mergeCell ref="AA5:AB5"/>
    <mergeCell ref="AC5:AD5"/>
    <mergeCell ref="AE5:AF5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0.83203125" style="2" customWidth="1"/>
    <col min="15" max="15" width="10.33203125" style="2" customWidth="1"/>
    <col min="16" max="16" width="8.83203125" style="2" customWidth="1"/>
    <col min="17" max="17" width="12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9.3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9.83203125" style="2" customWidth="1"/>
    <col min="34" max="34" width="10.83203125" style="2" customWidth="1"/>
    <col min="35" max="35" width="9.3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1" style="2" bestFit="1" customWidth="1"/>
    <col min="41" max="16384" width="9.33203125" style="2" customWidth="1"/>
  </cols>
  <sheetData>
    <row r="1" spans="1:2" ht="16.5" customHeight="1">
      <c r="A1" s="1" t="s">
        <v>190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4"/>
      <c r="B7" s="115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9" t="s">
        <v>203</v>
      </c>
      <c r="B8" s="116"/>
      <c r="C8" s="65">
        <v>367</v>
      </c>
      <c r="D8" s="65">
        <v>1024</v>
      </c>
      <c r="E8" s="65">
        <v>10328500</v>
      </c>
      <c r="F8" s="65">
        <v>95</v>
      </c>
      <c r="G8" s="65">
        <v>149</v>
      </c>
      <c r="H8" s="65">
        <v>3016580</v>
      </c>
      <c r="I8" s="65">
        <v>95</v>
      </c>
      <c r="J8" s="65">
        <v>309</v>
      </c>
      <c r="K8" s="65">
        <v>3806880</v>
      </c>
      <c r="L8" s="65">
        <v>177</v>
      </c>
      <c r="M8" s="65">
        <v>566</v>
      </c>
      <c r="N8" s="65">
        <v>3505040</v>
      </c>
      <c r="O8" s="65">
        <v>200</v>
      </c>
      <c r="P8" s="65">
        <v>315</v>
      </c>
      <c r="Q8" s="65">
        <v>4758400</v>
      </c>
      <c r="R8" s="65">
        <v>192</v>
      </c>
      <c r="S8" s="65">
        <v>302</v>
      </c>
      <c r="T8" s="65">
        <v>4670290</v>
      </c>
      <c r="U8" s="65">
        <v>2</v>
      </c>
      <c r="V8" s="65">
        <v>4</v>
      </c>
      <c r="W8" s="65">
        <v>46260</v>
      </c>
      <c r="X8" s="65">
        <v>6</v>
      </c>
      <c r="Y8" s="65">
        <v>9</v>
      </c>
      <c r="Z8" s="65">
        <v>41850</v>
      </c>
      <c r="AA8" s="65">
        <v>0</v>
      </c>
      <c r="AB8" s="65">
        <v>0</v>
      </c>
      <c r="AC8" s="65">
        <v>3</v>
      </c>
      <c r="AD8" s="65">
        <v>75000</v>
      </c>
      <c r="AE8" s="65">
        <v>0</v>
      </c>
      <c r="AF8" s="65">
        <v>0</v>
      </c>
      <c r="AG8" s="65">
        <v>55</v>
      </c>
      <c r="AH8" s="65">
        <v>82331</v>
      </c>
      <c r="AI8" s="65">
        <v>156</v>
      </c>
      <c r="AJ8" s="65">
        <v>574800</v>
      </c>
      <c r="AK8" s="67">
        <f>SUM(AI8,AG8,AE8,AC8,AA8)</f>
        <v>214</v>
      </c>
      <c r="AL8" s="67">
        <f>SUM(AJ8,AH8,AF8,AD8,AB8)</f>
        <v>732131</v>
      </c>
    </row>
    <row r="9" spans="1:38" s="10" customFormat="1" ht="12" customHeight="1">
      <c r="A9" s="16" t="s">
        <v>181</v>
      </c>
      <c r="B9" s="18" t="s">
        <v>182</v>
      </c>
      <c r="C9" s="65">
        <v>95</v>
      </c>
      <c r="D9" s="65">
        <v>279</v>
      </c>
      <c r="E9" s="65">
        <v>2777800</v>
      </c>
      <c r="F9" s="65">
        <v>18</v>
      </c>
      <c r="G9" s="65">
        <v>27</v>
      </c>
      <c r="H9" s="65">
        <v>554040</v>
      </c>
      <c r="I9" s="65">
        <v>33</v>
      </c>
      <c r="J9" s="65">
        <v>109</v>
      </c>
      <c r="K9" s="65">
        <v>1342880</v>
      </c>
      <c r="L9" s="65">
        <v>44</v>
      </c>
      <c r="M9" s="65">
        <v>143</v>
      </c>
      <c r="N9" s="65">
        <v>880880</v>
      </c>
      <c r="O9" s="65">
        <v>32</v>
      </c>
      <c r="P9" s="65">
        <v>38</v>
      </c>
      <c r="Q9" s="65">
        <v>515550</v>
      </c>
      <c r="R9" s="65">
        <v>28</v>
      </c>
      <c r="S9" s="65">
        <v>31</v>
      </c>
      <c r="T9" s="65">
        <v>478350</v>
      </c>
      <c r="U9" s="65">
        <v>1</v>
      </c>
      <c r="V9" s="65">
        <v>1</v>
      </c>
      <c r="W9" s="65">
        <v>9300</v>
      </c>
      <c r="X9" s="65">
        <v>3</v>
      </c>
      <c r="Y9" s="65">
        <v>6</v>
      </c>
      <c r="Z9" s="65">
        <v>27900</v>
      </c>
      <c r="AA9" s="65">
        <v>0</v>
      </c>
      <c r="AB9" s="65">
        <v>0</v>
      </c>
      <c r="AC9" s="65">
        <v>0</v>
      </c>
      <c r="AD9" s="65">
        <v>0</v>
      </c>
      <c r="AE9" s="65">
        <v>0</v>
      </c>
      <c r="AF9" s="65">
        <v>0</v>
      </c>
      <c r="AG9" s="65">
        <v>0</v>
      </c>
      <c r="AH9" s="65">
        <v>0</v>
      </c>
      <c r="AI9" s="65">
        <v>17</v>
      </c>
      <c r="AJ9" s="65">
        <v>38155</v>
      </c>
      <c r="AK9" s="67">
        <f aca="true" t="shared" si="0" ref="AK9:AL32">SUM(AI9,AG9,AE9,AC9,AA9)</f>
        <v>17</v>
      </c>
      <c r="AL9" s="67">
        <f t="shared" si="0"/>
        <v>38155</v>
      </c>
    </row>
    <row r="10" spans="1:38" ht="12" customHeight="1">
      <c r="A10" s="16" t="s">
        <v>65</v>
      </c>
      <c r="B10" s="18" t="s">
        <v>66</v>
      </c>
      <c r="C10" s="65">
        <v>17</v>
      </c>
      <c r="D10" s="65">
        <v>66</v>
      </c>
      <c r="E10" s="65">
        <v>685680</v>
      </c>
      <c r="F10" s="65">
        <v>5</v>
      </c>
      <c r="G10" s="65">
        <v>10</v>
      </c>
      <c r="H10" s="65">
        <v>205200</v>
      </c>
      <c r="I10" s="65">
        <v>5</v>
      </c>
      <c r="J10" s="65">
        <v>22</v>
      </c>
      <c r="K10" s="65">
        <v>271040</v>
      </c>
      <c r="L10" s="65">
        <v>7</v>
      </c>
      <c r="M10" s="65">
        <v>34</v>
      </c>
      <c r="N10" s="65">
        <v>209440</v>
      </c>
      <c r="O10" s="65">
        <v>49</v>
      </c>
      <c r="P10" s="65">
        <v>103</v>
      </c>
      <c r="Q10" s="65">
        <v>1589350</v>
      </c>
      <c r="R10" s="65">
        <v>49</v>
      </c>
      <c r="S10" s="65">
        <v>103</v>
      </c>
      <c r="T10" s="65">
        <v>1589350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42</v>
      </c>
      <c r="AJ10" s="65">
        <v>61764</v>
      </c>
      <c r="AK10" s="67">
        <f t="shared" si="0"/>
        <v>42</v>
      </c>
      <c r="AL10" s="67">
        <f t="shared" si="0"/>
        <v>61764</v>
      </c>
    </row>
    <row r="11" spans="1:38" ht="12" customHeight="1">
      <c r="A11" s="16" t="s">
        <v>197</v>
      </c>
      <c r="B11" s="18" t="s">
        <v>196</v>
      </c>
      <c r="C11" s="65">
        <v>23</v>
      </c>
      <c r="D11" s="65">
        <v>44</v>
      </c>
      <c r="E11" s="65">
        <v>465960</v>
      </c>
      <c r="F11" s="65">
        <v>8</v>
      </c>
      <c r="G11" s="65">
        <v>11</v>
      </c>
      <c r="H11" s="65">
        <v>225720</v>
      </c>
      <c r="I11" s="65">
        <v>3</v>
      </c>
      <c r="J11" s="65">
        <v>6</v>
      </c>
      <c r="K11" s="65">
        <v>73920</v>
      </c>
      <c r="L11" s="65">
        <v>12</v>
      </c>
      <c r="M11" s="65">
        <v>27</v>
      </c>
      <c r="N11" s="65">
        <v>166320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2</v>
      </c>
      <c r="AH11" s="65">
        <v>5021</v>
      </c>
      <c r="AI11" s="65">
        <v>3</v>
      </c>
      <c r="AJ11" s="65">
        <v>2440</v>
      </c>
      <c r="AK11" s="67">
        <f t="shared" si="0"/>
        <v>5</v>
      </c>
      <c r="AL11" s="67">
        <f t="shared" si="0"/>
        <v>7461</v>
      </c>
    </row>
    <row r="12" spans="1:38" ht="12" customHeight="1">
      <c r="A12" s="16" t="s">
        <v>183</v>
      </c>
      <c r="B12" s="18" t="s">
        <v>60</v>
      </c>
      <c r="C12" s="65">
        <v>51</v>
      </c>
      <c r="D12" s="65">
        <v>184</v>
      </c>
      <c r="E12" s="65">
        <v>1806640</v>
      </c>
      <c r="F12" s="65">
        <v>10</v>
      </c>
      <c r="G12" s="65">
        <v>22</v>
      </c>
      <c r="H12" s="65">
        <v>451440</v>
      </c>
      <c r="I12" s="65">
        <v>14</v>
      </c>
      <c r="J12" s="65">
        <v>58</v>
      </c>
      <c r="K12" s="65">
        <v>714560</v>
      </c>
      <c r="L12" s="65">
        <v>27</v>
      </c>
      <c r="M12" s="65">
        <v>104</v>
      </c>
      <c r="N12" s="65">
        <v>640640</v>
      </c>
      <c r="O12" s="65">
        <v>9</v>
      </c>
      <c r="P12" s="65">
        <v>21</v>
      </c>
      <c r="Q12" s="65">
        <v>323400</v>
      </c>
      <c r="R12" s="65">
        <v>9</v>
      </c>
      <c r="S12" s="65">
        <v>21</v>
      </c>
      <c r="T12" s="65">
        <v>323400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11</v>
      </c>
      <c r="AH12" s="65">
        <v>20246</v>
      </c>
      <c r="AI12" s="65">
        <v>11</v>
      </c>
      <c r="AJ12" s="65">
        <v>25979</v>
      </c>
      <c r="AK12" s="67">
        <f t="shared" si="0"/>
        <v>22</v>
      </c>
      <c r="AL12" s="67">
        <f t="shared" si="0"/>
        <v>46225</v>
      </c>
    </row>
    <row r="13" spans="1:38" ht="12" customHeight="1">
      <c r="A13" s="16" t="s">
        <v>184</v>
      </c>
      <c r="B13" s="18" t="s">
        <v>64</v>
      </c>
      <c r="C13" s="65">
        <v>35</v>
      </c>
      <c r="D13" s="65">
        <v>87</v>
      </c>
      <c r="E13" s="65">
        <v>882720</v>
      </c>
      <c r="F13" s="65">
        <v>11</v>
      </c>
      <c r="G13" s="65">
        <v>16</v>
      </c>
      <c r="H13" s="65">
        <v>328320</v>
      </c>
      <c r="I13" s="65">
        <v>6</v>
      </c>
      <c r="J13" s="65">
        <v>19</v>
      </c>
      <c r="K13" s="65">
        <v>234080</v>
      </c>
      <c r="L13" s="65">
        <v>18</v>
      </c>
      <c r="M13" s="65">
        <v>52</v>
      </c>
      <c r="N13" s="65">
        <v>320320</v>
      </c>
      <c r="O13" s="65">
        <v>11</v>
      </c>
      <c r="P13" s="65">
        <v>11</v>
      </c>
      <c r="Q13" s="65">
        <v>169850</v>
      </c>
      <c r="R13" s="65">
        <v>11</v>
      </c>
      <c r="S13" s="65">
        <v>11</v>
      </c>
      <c r="T13" s="65">
        <v>169850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10</v>
      </c>
      <c r="AH13" s="65">
        <v>9677</v>
      </c>
      <c r="AI13" s="65">
        <v>16</v>
      </c>
      <c r="AJ13" s="65">
        <v>61123</v>
      </c>
      <c r="AK13" s="67">
        <f t="shared" si="0"/>
        <v>26</v>
      </c>
      <c r="AL13" s="67">
        <f t="shared" si="0"/>
        <v>70800</v>
      </c>
    </row>
    <row r="14" spans="1:38" ht="12" customHeight="1">
      <c r="A14" s="16" t="s">
        <v>67</v>
      </c>
      <c r="B14" s="18" t="s">
        <v>68</v>
      </c>
      <c r="C14" s="65">
        <v>54</v>
      </c>
      <c r="D14" s="65">
        <v>125</v>
      </c>
      <c r="E14" s="65">
        <v>1285080</v>
      </c>
      <c r="F14" s="65">
        <v>17</v>
      </c>
      <c r="G14" s="65">
        <v>23</v>
      </c>
      <c r="H14" s="65">
        <v>471960</v>
      </c>
      <c r="I14" s="65">
        <v>10</v>
      </c>
      <c r="J14" s="65">
        <v>30</v>
      </c>
      <c r="K14" s="65">
        <v>369600</v>
      </c>
      <c r="L14" s="65">
        <v>27</v>
      </c>
      <c r="M14" s="65">
        <v>72</v>
      </c>
      <c r="N14" s="65">
        <v>443520</v>
      </c>
      <c r="O14" s="65">
        <v>6</v>
      </c>
      <c r="P14" s="65">
        <v>6</v>
      </c>
      <c r="Q14" s="65">
        <v>92550</v>
      </c>
      <c r="R14" s="65">
        <v>6</v>
      </c>
      <c r="S14" s="65">
        <v>6</v>
      </c>
      <c r="T14" s="65">
        <v>92550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3</v>
      </c>
      <c r="AH14" s="65">
        <v>3745</v>
      </c>
      <c r="AI14" s="65">
        <v>17</v>
      </c>
      <c r="AJ14" s="65">
        <v>14592</v>
      </c>
      <c r="AK14" s="67">
        <f t="shared" si="0"/>
        <v>20</v>
      </c>
      <c r="AL14" s="67">
        <f t="shared" si="0"/>
        <v>18337</v>
      </c>
    </row>
    <row r="15" spans="1:38" ht="12" customHeight="1">
      <c r="A15" s="16" t="s">
        <v>20</v>
      </c>
      <c r="B15" s="18" t="s">
        <v>21</v>
      </c>
      <c r="C15" s="65">
        <v>90</v>
      </c>
      <c r="D15" s="65">
        <v>234</v>
      </c>
      <c r="E15" s="65">
        <v>2393820</v>
      </c>
      <c r="F15" s="65">
        <v>26</v>
      </c>
      <c r="G15" s="65">
        <v>40</v>
      </c>
      <c r="H15" s="65">
        <v>779900</v>
      </c>
      <c r="I15" s="65">
        <v>24</v>
      </c>
      <c r="J15" s="65">
        <v>65</v>
      </c>
      <c r="K15" s="65">
        <v>800800</v>
      </c>
      <c r="L15" s="65">
        <v>40</v>
      </c>
      <c r="M15" s="65">
        <v>129</v>
      </c>
      <c r="N15" s="65">
        <v>813120</v>
      </c>
      <c r="O15" s="65">
        <v>93</v>
      </c>
      <c r="P15" s="65">
        <v>136</v>
      </c>
      <c r="Q15" s="65">
        <v>2067700</v>
      </c>
      <c r="R15" s="65">
        <v>89</v>
      </c>
      <c r="S15" s="65">
        <v>130</v>
      </c>
      <c r="T15" s="65">
        <v>2016790</v>
      </c>
      <c r="U15" s="65">
        <v>1</v>
      </c>
      <c r="V15" s="65">
        <v>3</v>
      </c>
      <c r="W15" s="65">
        <v>36960</v>
      </c>
      <c r="X15" s="65">
        <v>3</v>
      </c>
      <c r="Y15" s="65">
        <v>3</v>
      </c>
      <c r="Z15" s="65">
        <v>13950</v>
      </c>
      <c r="AA15" s="65">
        <v>0</v>
      </c>
      <c r="AB15" s="65">
        <v>0</v>
      </c>
      <c r="AC15" s="65">
        <v>3</v>
      </c>
      <c r="AD15" s="65">
        <v>75000</v>
      </c>
      <c r="AE15" s="65">
        <v>0</v>
      </c>
      <c r="AF15" s="65">
        <v>0</v>
      </c>
      <c r="AG15" s="65">
        <v>29</v>
      </c>
      <c r="AH15" s="65">
        <v>43642</v>
      </c>
      <c r="AI15" s="65">
        <v>50</v>
      </c>
      <c r="AJ15" s="65">
        <v>370747</v>
      </c>
      <c r="AK15" s="67">
        <f t="shared" si="0"/>
        <v>82</v>
      </c>
      <c r="AL15" s="67">
        <f t="shared" si="0"/>
        <v>489389</v>
      </c>
    </row>
    <row r="16" spans="1:38" ht="12" customHeight="1">
      <c r="A16" s="17" t="s">
        <v>24</v>
      </c>
      <c r="B16" s="31" t="s">
        <v>25</v>
      </c>
      <c r="C16" s="65">
        <v>1</v>
      </c>
      <c r="D16" s="65">
        <v>2</v>
      </c>
      <c r="E16" s="65">
        <v>12320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1</v>
      </c>
      <c r="M16" s="74">
        <v>2</v>
      </c>
      <c r="N16" s="74">
        <v>12320</v>
      </c>
      <c r="O16" s="74">
        <v>9</v>
      </c>
      <c r="P16" s="74">
        <v>24</v>
      </c>
      <c r="Q16" s="74">
        <v>370200</v>
      </c>
      <c r="R16" s="74">
        <v>9</v>
      </c>
      <c r="S16" s="74">
        <v>24</v>
      </c>
      <c r="T16" s="74">
        <v>370200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74">
        <v>4</v>
      </c>
      <c r="AH16" s="74">
        <v>4500</v>
      </c>
      <c r="AI16" s="74">
        <v>4</v>
      </c>
      <c r="AJ16" s="74">
        <v>65700</v>
      </c>
      <c r="AK16" s="67">
        <f t="shared" si="0"/>
        <v>8</v>
      </c>
      <c r="AL16" s="67">
        <f t="shared" si="0"/>
        <v>70200</v>
      </c>
    </row>
    <row r="17" spans="1:38" ht="12" customHeight="1">
      <c r="A17" s="17" t="s">
        <v>29</v>
      </c>
      <c r="B17" s="31" t="s">
        <v>30</v>
      </c>
      <c r="C17" s="65">
        <v>3</v>
      </c>
      <c r="D17" s="65">
        <v>12</v>
      </c>
      <c r="E17" s="65">
        <v>149880</v>
      </c>
      <c r="F17" s="74">
        <v>1</v>
      </c>
      <c r="G17" s="74">
        <v>1</v>
      </c>
      <c r="H17" s="74">
        <v>20520</v>
      </c>
      <c r="I17" s="74">
        <v>2</v>
      </c>
      <c r="J17" s="74">
        <v>10</v>
      </c>
      <c r="K17" s="74">
        <v>123200</v>
      </c>
      <c r="L17" s="74">
        <v>0</v>
      </c>
      <c r="M17" s="74">
        <v>1</v>
      </c>
      <c r="N17" s="74">
        <v>6160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74">
        <v>0</v>
      </c>
      <c r="AH17" s="74">
        <v>0</v>
      </c>
      <c r="AI17" s="74">
        <v>0</v>
      </c>
      <c r="AJ17" s="74">
        <v>0</v>
      </c>
      <c r="AK17" s="67">
        <f t="shared" si="0"/>
        <v>0</v>
      </c>
      <c r="AL17" s="67">
        <f t="shared" si="0"/>
        <v>0</v>
      </c>
    </row>
    <row r="18" spans="1:38" ht="12" customHeight="1">
      <c r="A18" s="17" t="s">
        <v>31</v>
      </c>
      <c r="B18" s="31" t="s">
        <v>32</v>
      </c>
      <c r="C18" s="65">
        <v>7</v>
      </c>
      <c r="D18" s="65">
        <v>19</v>
      </c>
      <c r="E18" s="65">
        <v>297600</v>
      </c>
      <c r="F18" s="74">
        <v>4</v>
      </c>
      <c r="G18" s="74">
        <v>10</v>
      </c>
      <c r="H18" s="74">
        <v>205200</v>
      </c>
      <c r="I18" s="74">
        <v>2</v>
      </c>
      <c r="J18" s="74">
        <v>6</v>
      </c>
      <c r="K18" s="74">
        <v>73920</v>
      </c>
      <c r="L18" s="74">
        <v>1</v>
      </c>
      <c r="M18" s="74">
        <v>3</v>
      </c>
      <c r="N18" s="74">
        <v>18480</v>
      </c>
      <c r="O18" s="74">
        <v>10</v>
      </c>
      <c r="P18" s="74">
        <v>10</v>
      </c>
      <c r="Q18" s="74">
        <v>122100</v>
      </c>
      <c r="R18" s="74">
        <v>7</v>
      </c>
      <c r="S18" s="74">
        <v>7</v>
      </c>
      <c r="T18" s="74">
        <v>108150</v>
      </c>
      <c r="U18" s="65">
        <v>0</v>
      </c>
      <c r="V18" s="65">
        <v>0</v>
      </c>
      <c r="W18" s="65">
        <v>0</v>
      </c>
      <c r="X18" s="74">
        <v>3</v>
      </c>
      <c r="Y18" s="74">
        <v>3</v>
      </c>
      <c r="Z18" s="74">
        <v>13950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74">
        <v>0</v>
      </c>
      <c r="AH18" s="74">
        <v>0</v>
      </c>
      <c r="AI18" s="74">
        <v>2</v>
      </c>
      <c r="AJ18" s="74">
        <v>1900</v>
      </c>
      <c r="AK18" s="67">
        <f t="shared" si="0"/>
        <v>2</v>
      </c>
      <c r="AL18" s="67">
        <f t="shared" si="0"/>
        <v>1900</v>
      </c>
    </row>
    <row r="19" spans="1:38" ht="12" customHeight="1">
      <c r="A19" s="17" t="s">
        <v>35</v>
      </c>
      <c r="B19" s="31" t="s">
        <v>36</v>
      </c>
      <c r="C19" s="65">
        <v>11</v>
      </c>
      <c r="D19" s="65">
        <v>23</v>
      </c>
      <c r="E19" s="65">
        <v>250440</v>
      </c>
      <c r="F19" s="74">
        <v>5</v>
      </c>
      <c r="G19" s="74">
        <v>6</v>
      </c>
      <c r="H19" s="74">
        <v>102600</v>
      </c>
      <c r="I19" s="74">
        <v>3</v>
      </c>
      <c r="J19" s="74">
        <v>7</v>
      </c>
      <c r="K19" s="74">
        <v>86240</v>
      </c>
      <c r="L19" s="74">
        <v>3</v>
      </c>
      <c r="M19" s="74">
        <v>10</v>
      </c>
      <c r="N19" s="74">
        <v>61600</v>
      </c>
      <c r="O19" s="74">
        <v>3</v>
      </c>
      <c r="P19" s="74">
        <v>3</v>
      </c>
      <c r="Q19" s="74">
        <v>46350</v>
      </c>
      <c r="R19" s="74">
        <v>3</v>
      </c>
      <c r="S19" s="74">
        <v>3</v>
      </c>
      <c r="T19" s="74">
        <v>46350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74">
        <v>2</v>
      </c>
      <c r="AH19" s="74">
        <v>4056</v>
      </c>
      <c r="AI19" s="74">
        <v>0</v>
      </c>
      <c r="AJ19" s="74">
        <v>0</v>
      </c>
      <c r="AK19" s="67">
        <f t="shared" si="0"/>
        <v>2</v>
      </c>
      <c r="AL19" s="67">
        <f t="shared" si="0"/>
        <v>4056</v>
      </c>
    </row>
    <row r="20" spans="1:38" ht="12" customHeight="1">
      <c r="A20" s="17" t="s">
        <v>37</v>
      </c>
      <c r="B20" s="31" t="s">
        <v>38</v>
      </c>
      <c r="C20" s="65">
        <v>22</v>
      </c>
      <c r="D20" s="65">
        <v>53</v>
      </c>
      <c r="E20" s="65">
        <v>486600</v>
      </c>
      <c r="F20" s="74">
        <v>2</v>
      </c>
      <c r="G20" s="74">
        <v>3</v>
      </c>
      <c r="H20" s="74">
        <v>61560</v>
      </c>
      <c r="I20" s="74">
        <v>9</v>
      </c>
      <c r="J20" s="74">
        <v>19</v>
      </c>
      <c r="K20" s="74">
        <v>234080</v>
      </c>
      <c r="L20" s="74">
        <v>11</v>
      </c>
      <c r="M20" s="74">
        <v>31</v>
      </c>
      <c r="N20" s="74">
        <v>190960</v>
      </c>
      <c r="O20" s="74">
        <v>18</v>
      </c>
      <c r="P20" s="74">
        <v>23</v>
      </c>
      <c r="Q20" s="74">
        <v>355050</v>
      </c>
      <c r="R20" s="74">
        <v>18</v>
      </c>
      <c r="S20" s="74">
        <v>23</v>
      </c>
      <c r="T20" s="74">
        <v>355050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3</v>
      </c>
      <c r="AD20" s="65">
        <v>75000</v>
      </c>
      <c r="AE20" s="65">
        <v>0</v>
      </c>
      <c r="AF20" s="65">
        <v>0</v>
      </c>
      <c r="AG20" s="74">
        <v>14</v>
      </c>
      <c r="AH20" s="74">
        <v>20360</v>
      </c>
      <c r="AI20" s="74">
        <v>22</v>
      </c>
      <c r="AJ20" s="74">
        <v>121772</v>
      </c>
      <c r="AK20" s="67">
        <f t="shared" si="0"/>
        <v>39</v>
      </c>
      <c r="AL20" s="67">
        <f t="shared" si="0"/>
        <v>217132</v>
      </c>
    </row>
    <row r="21" spans="1:38" ht="12" customHeight="1">
      <c r="A21" s="17" t="s">
        <v>39</v>
      </c>
      <c r="B21" s="31" t="s">
        <v>40</v>
      </c>
      <c r="C21" s="65">
        <v>18</v>
      </c>
      <c r="D21" s="65">
        <v>51</v>
      </c>
      <c r="E21" s="65">
        <v>484480</v>
      </c>
      <c r="F21" s="74">
        <v>6</v>
      </c>
      <c r="G21" s="74">
        <v>8</v>
      </c>
      <c r="H21" s="74">
        <v>164160</v>
      </c>
      <c r="I21" s="74">
        <v>2</v>
      </c>
      <c r="J21" s="74">
        <v>6</v>
      </c>
      <c r="K21" s="74">
        <v>73920</v>
      </c>
      <c r="L21" s="74">
        <v>10</v>
      </c>
      <c r="M21" s="74">
        <v>37</v>
      </c>
      <c r="N21" s="74">
        <v>246400</v>
      </c>
      <c r="O21" s="74">
        <v>18</v>
      </c>
      <c r="P21" s="74">
        <v>30</v>
      </c>
      <c r="Q21" s="74">
        <v>463500</v>
      </c>
      <c r="R21" s="74">
        <v>18</v>
      </c>
      <c r="S21" s="74">
        <v>30</v>
      </c>
      <c r="T21" s="74">
        <v>463500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74">
        <v>0</v>
      </c>
      <c r="AD21" s="74">
        <v>0</v>
      </c>
      <c r="AE21" s="65">
        <v>0</v>
      </c>
      <c r="AF21" s="65">
        <v>0</v>
      </c>
      <c r="AG21" s="74">
        <v>3</v>
      </c>
      <c r="AH21" s="74">
        <v>9446</v>
      </c>
      <c r="AI21" s="74">
        <v>0</v>
      </c>
      <c r="AJ21" s="74">
        <v>0</v>
      </c>
      <c r="AK21" s="67">
        <f t="shared" si="0"/>
        <v>3</v>
      </c>
      <c r="AL21" s="67">
        <f t="shared" si="0"/>
        <v>9446</v>
      </c>
    </row>
    <row r="22" spans="1:38" ht="12" customHeight="1">
      <c r="A22" s="17" t="s">
        <v>41</v>
      </c>
      <c r="B22" s="31" t="s">
        <v>42</v>
      </c>
      <c r="C22" s="65">
        <v>9</v>
      </c>
      <c r="D22" s="65">
        <v>18</v>
      </c>
      <c r="E22" s="65">
        <v>238220</v>
      </c>
      <c r="F22" s="74">
        <v>6</v>
      </c>
      <c r="G22" s="74">
        <v>9</v>
      </c>
      <c r="H22" s="74">
        <v>164300</v>
      </c>
      <c r="I22" s="74">
        <v>1</v>
      </c>
      <c r="J22" s="74">
        <v>3</v>
      </c>
      <c r="K22" s="74">
        <v>36960</v>
      </c>
      <c r="L22" s="74">
        <v>2</v>
      </c>
      <c r="M22" s="74">
        <v>6</v>
      </c>
      <c r="N22" s="74">
        <v>36960</v>
      </c>
      <c r="O22" s="74">
        <v>6</v>
      </c>
      <c r="P22" s="74">
        <v>8</v>
      </c>
      <c r="Q22" s="74">
        <v>123400</v>
      </c>
      <c r="R22" s="74">
        <v>6</v>
      </c>
      <c r="S22" s="74">
        <v>8</v>
      </c>
      <c r="T22" s="74">
        <v>123400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74">
        <v>0</v>
      </c>
      <c r="AD22" s="74">
        <v>0</v>
      </c>
      <c r="AE22" s="65">
        <v>0</v>
      </c>
      <c r="AF22" s="65">
        <v>0</v>
      </c>
      <c r="AG22" s="74">
        <v>0</v>
      </c>
      <c r="AH22" s="74">
        <v>0</v>
      </c>
      <c r="AI22" s="74">
        <v>4</v>
      </c>
      <c r="AJ22" s="74">
        <v>8392</v>
      </c>
      <c r="AK22" s="67">
        <f t="shared" si="0"/>
        <v>4</v>
      </c>
      <c r="AL22" s="67">
        <f t="shared" si="0"/>
        <v>8392</v>
      </c>
    </row>
    <row r="23" spans="1:38" ht="12" customHeight="1">
      <c r="A23" s="17" t="s">
        <v>47</v>
      </c>
      <c r="B23" s="31" t="s">
        <v>48</v>
      </c>
      <c r="C23" s="65">
        <v>3</v>
      </c>
      <c r="D23" s="65">
        <v>11</v>
      </c>
      <c r="E23" s="65">
        <v>121120</v>
      </c>
      <c r="F23" s="74">
        <v>1</v>
      </c>
      <c r="G23" s="74">
        <v>2</v>
      </c>
      <c r="H23" s="74">
        <v>41040</v>
      </c>
      <c r="I23" s="74">
        <v>1</v>
      </c>
      <c r="J23" s="74">
        <v>4</v>
      </c>
      <c r="K23" s="74">
        <v>49280</v>
      </c>
      <c r="L23" s="74">
        <v>1</v>
      </c>
      <c r="M23" s="74">
        <v>5</v>
      </c>
      <c r="N23" s="74">
        <v>30800</v>
      </c>
      <c r="O23" s="74">
        <v>9</v>
      </c>
      <c r="P23" s="74">
        <v>9</v>
      </c>
      <c r="Q23" s="74">
        <v>138900</v>
      </c>
      <c r="R23" s="74">
        <v>9</v>
      </c>
      <c r="S23" s="74">
        <v>9</v>
      </c>
      <c r="T23" s="74">
        <v>138900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74">
        <v>0</v>
      </c>
      <c r="AD23" s="74">
        <v>0</v>
      </c>
      <c r="AE23" s="65">
        <v>0</v>
      </c>
      <c r="AF23" s="65">
        <v>0</v>
      </c>
      <c r="AG23" s="74">
        <v>2</v>
      </c>
      <c r="AH23" s="74">
        <v>3036</v>
      </c>
      <c r="AI23" s="74">
        <v>6</v>
      </c>
      <c r="AJ23" s="74">
        <v>31935</v>
      </c>
      <c r="AK23" s="67">
        <f t="shared" si="0"/>
        <v>8</v>
      </c>
      <c r="AL23" s="67">
        <f t="shared" si="0"/>
        <v>34971</v>
      </c>
    </row>
    <row r="24" spans="1:38" ht="12" customHeight="1">
      <c r="A24" s="17" t="s">
        <v>49</v>
      </c>
      <c r="B24" s="31" t="s">
        <v>50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74">
        <v>5</v>
      </c>
      <c r="P24" s="74">
        <v>8</v>
      </c>
      <c r="Q24" s="74">
        <v>124350</v>
      </c>
      <c r="R24" s="74">
        <v>4</v>
      </c>
      <c r="S24" s="74">
        <v>5</v>
      </c>
      <c r="T24" s="74">
        <v>87390</v>
      </c>
      <c r="U24" s="65">
        <v>1</v>
      </c>
      <c r="V24" s="65">
        <v>3</v>
      </c>
      <c r="W24" s="65">
        <v>36960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74">
        <v>0</v>
      </c>
      <c r="AD24" s="74">
        <v>0</v>
      </c>
      <c r="AE24" s="65">
        <v>0</v>
      </c>
      <c r="AF24" s="65">
        <v>0</v>
      </c>
      <c r="AG24" s="74">
        <v>0</v>
      </c>
      <c r="AH24" s="74">
        <v>0</v>
      </c>
      <c r="AI24" s="74">
        <v>0</v>
      </c>
      <c r="AJ24" s="74">
        <v>0</v>
      </c>
      <c r="AK24" s="67">
        <f t="shared" si="0"/>
        <v>0</v>
      </c>
      <c r="AL24" s="67">
        <f t="shared" si="0"/>
        <v>0</v>
      </c>
    </row>
    <row r="25" spans="1:38" ht="12" customHeight="1">
      <c r="A25" s="17" t="s">
        <v>51</v>
      </c>
      <c r="B25" s="31" t="s">
        <v>52</v>
      </c>
      <c r="C25" s="65">
        <v>6</v>
      </c>
      <c r="D25" s="65">
        <v>18</v>
      </c>
      <c r="E25" s="65">
        <v>135520</v>
      </c>
      <c r="F25" s="65">
        <v>0</v>
      </c>
      <c r="G25" s="65">
        <v>0</v>
      </c>
      <c r="H25" s="65">
        <v>0</v>
      </c>
      <c r="I25" s="74">
        <v>2</v>
      </c>
      <c r="J25" s="74">
        <v>4</v>
      </c>
      <c r="K25" s="74">
        <v>49280</v>
      </c>
      <c r="L25" s="74">
        <v>4</v>
      </c>
      <c r="M25" s="74">
        <v>14</v>
      </c>
      <c r="N25" s="74">
        <v>86240</v>
      </c>
      <c r="O25" s="74">
        <v>6</v>
      </c>
      <c r="P25" s="74">
        <v>6</v>
      </c>
      <c r="Q25" s="74">
        <v>92700</v>
      </c>
      <c r="R25" s="74">
        <v>6</v>
      </c>
      <c r="S25" s="74">
        <v>6</v>
      </c>
      <c r="T25" s="74">
        <v>92700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74">
        <v>0</v>
      </c>
      <c r="AD25" s="74">
        <v>0</v>
      </c>
      <c r="AE25" s="65">
        <v>0</v>
      </c>
      <c r="AF25" s="65">
        <v>0</v>
      </c>
      <c r="AG25" s="74">
        <v>0</v>
      </c>
      <c r="AH25" s="74">
        <v>0</v>
      </c>
      <c r="AI25" s="74">
        <v>2</v>
      </c>
      <c r="AJ25" s="74">
        <v>4712</v>
      </c>
      <c r="AK25" s="67">
        <f t="shared" si="0"/>
        <v>2</v>
      </c>
      <c r="AL25" s="67">
        <f t="shared" si="0"/>
        <v>4712</v>
      </c>
    </row>
    <row r="26" spans="1:38" ht="12" customHeight="1">
      <c r="A26" s="17" t="s">
        <v>53</v>
      </c>
      <c r="B26" s="31" t="s">
        <v>54</v>
      </c>
      <c r="C26" s="65">
        <v>4</v>
      </c>
      <c r="D26" s="65">
        <v>12</v>
      </c>
      <c r="E26" s="65">
        <v>104720</v>
      </c>
      <c r="F26" s="65">
        <v>0</v>
      </c>
      <c r="G26" s="65">
        <v>0</v>
      </c>
      <c r="H26" s="65">
        <v>0</v>
      </c>
      <c r="I26" s="74">
        <v>1</v>
      </c>
      <c r="J26" s="74">
        <v>5</v>
      </c>
      <c r="K26" s="74">
        <v>61600</v>
      </c>
      <c r="L26" s="74">
        <v>3</v>
      </c>
      <c r="M26" s="74">
        <v>7</v>
      </c>
      <c r="N26" s="74">
        <v>43120</v>
      </c>
      <c r="O26" s="74">
        <v>6</v>
      </c>
      <c r="P26" s="74">
        <v>12</v>
      </c>
      <c r="Q26" s="74">
        <v>184800</v>
      </c>
      <c r="R26" s="74">
        <v>6</v>
      </c>
      <c r="S26" s="74">
        <v>12</v>
      </c>
      <c r="T26" s="74">
        <v>184800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74">
        <v>0</v>
      </c>
      <c r="AD26" s="74">
        <v>0</v>
      </c>
      <c r="AE26" s="65">
        <v>0</v>
      </c>
      <c r="AF26" s="65">
        <v>0</v>
      </c>
      <c r="AG26" s="74">
        <v>4</v>
      </c>
      <c r="AH26" s="74">
        <v>2244</v>
      </c>
      <c r="AI26" s="74">
        <v>6</v>
      </c>
      <c r="AJ26" s="74">
        <v>77936</v>
      </c>
      <c r="AK26" s="67">
        <f t="shared" si="0"/>
        <v>10</v>
      </c>
      <c r="AL26" s="67">
        <f t="shared" si="0"/>
        <v>80180</v>
      </c>
    </row>
    <row r="27" spans="1:38" ht="12" customHeight="1">
      <c r="A27" s="17" t="s">
        <v>55</v>
      </c>
      <c r="B27" s="31" t="s">
        <v>56</v>
      </c>
      <c r="C27" s="65">
        <v>4</v>
      </c>
      <c r="D27" s="65">
        <v>10</v>
      </c>
      <c r="E27" s="65">
        <v>67760</v>
      </c>
      <c r="F27" s="65">
        <v>0</v>
      </c>
      <c r="G27" s="65">
        <v>0</v>
      </c>
      <c r="H27" s="65">
        <v>0</v>
      </c>
      <c r="I27" s="74">
        <v>1</v>
      </c>
      <c r="J27" s="74">
        <v>1</v>
      </c>
      <c r="K27" s="74">
        <v>12320</v>
      </c>
      <c r="L27" s="74">
        <v>3</v>
      </c>
      <c r="M27" s="74">
        <v>9</v>
      </c>
      <c r="N27" s="74">
        <v>55440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74">
        <v>0</v>
      </c>
      <c r="AD27" s="74">
        <v>0</v>
      </c>
      <c r="AE27" s="65">
        <v>0</v>
      </c>
      <c r="AF27" s="65">
        <v>0</v>
      </c>
      <c r="AG27" s="74">
        <v>0</v>
      </c>
      <c r="AH27" s="74">
        <v>0</v>
      </c>
      <c r="AI27" s="74">
        <v>1</v>
      </c>
      <c r="AJ27" s="74">
        <v>57100</v>
      </c>
      <c r="AK27" s="67">
        <f t="shared" si="0"/>
        <v>1</v>
      </c>
      <c r="AL27" s="67">
        <f t="shared" si="0"/>
        <v>57100</v>
      </c>
    </row>
    <row r="28" spans="1:38" ht="12" customHeight="1">
      <c r="A28" s="17" t="s">
        <v>57</v>
      </c>
      <c r="B28" s="31" t="s">
        <v>58</v>
      </c>
      <c r="C28" s="65">
        <v>1</v>
      </c>
      <c r="D28" s="65">
        <v>1</v>
      </c>
      <c r="E28" s="65">
        <v>20520</v>
      </c>
      <c r="F28" s="65">
        <v>1</v>
      </c>
      <c r="G28" s="65">
        <v>1</v>
      </c>
      <c r="H28" s="65">
        <v>20520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74">
        <v>0</v>
      </c>
      <c r="AD28" s="74">
        <v>0</v>
      </c>
      <c r="AE28" s="65">
        <v>0</v>
      </c>
      <c r="AF28" s="65">
        <v>0</v>
      </c>
      <c r="AG28" s="74">
        <v>0</v>
      </c>
      <c r="AH28" s="74">
        <v>0</v>
      </c>
      <c r="AI28" s="74">
        <v>3</v>
      </c>
      <c r="AJ28" s="74">
        <v>1300</v>
      </c>
      <c r="AK28" s="67">
        <f t="shared" si="0"/>
        <v>3</v>
      </c>
      <c r="AL28" s="67">
        <f t="shared" si="0"/>
        <v>1300</v>
      </c>
    </row>
    <row r="29" spans="1:38" ht="12" customHeight="1">
      <c r="A29" s="17" t="s">
        <v>61</v>
      </c>
      <c r="B29" s="31" t="s">
        <v>62</v>
      </c>
      <c r="C29" s="65">
        <v>1</v>
      </c>
      <c r="D29" s="65">
        <v>4</v>
      </c>
      <c r="E29" s="65">
        <v>24640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74">
        <v>1</v>
      </c>
      <c r="M29" s="74">
        <v>4</v>
      </c>
      <c r="N29" s="74">
        <v>24640</v>
      </c>
      <c r="O29" s="65">
        <v>3</v>
      </c>
      <c r="P29" s="65">
        <v>3</v>
      </c>
      <c r="Q29" s="65">
        <v>46350</v>
      </c>
      <c r="R29" s="65">
        <v>3</v>
      </c>
      <c r="S29" s="65">
        <v>3</v>
      </c>
      <c r="T29" s="65">
        <v>46350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74">
        <v>0</v>
      </c>
      <c r="AD29" s="74">
        <v>0</v>
      </c>
      <c r="AE29" s="65">
        <v>0</v>
      </c>
      <c r="AF29" s="65">
        <v>0</v>
      </c>
      <c r="AG29" s="74">
        <v>0</v>
      </c>
      <c r="AH29" s="74">
        <v>0</v>
      </c>
      <c r="AI29" s="74">
        <v>0</v>
      </c>
      <c r="AJ29" s="74">
        <v>0</v>
      </c>
      <c r="AK29" s="67">
        <f t="shared" si="0"/>
        <v>0</v>
      </c>
      <c r="AL29" s="67">
        <f t="shared" si="0"/>
        <v>0</v>
      </c>
    </row>
    <row r="30" spans="1:38" ht="12" customHeight="1">
      <c r="A30" s="16" t="s">
        <v>69</v>
      </c>
      <c r="B30" s="18" t="s">
        <v>70</v>
      </c>
      <c r="C30" s="65">
        <v>2</v>
      </c>
      <c r="D30" s="65">
        <v>5</v>
      </c>
      <c r="E30" s="65">
        <v>30800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2</v>
      </c>
      <c r="M30" s="65">
        <v>5</v>
      </c>
      <c r="N30" s="65">
        <v>30800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74">
        <v>0</v>
      </c>
      <c r="AD30" s="74">
        <v>0</v>
      </c>
      <c r="AE30" s="65">
        <v>0</v>
      </c>
      <c r="AF30" s="65">
        <v>0</v>
      </c>
      <c r="AG30" s="74">
        <v>0</v>
      </c>
      <c r="AH30" s="74">
        <v>0</v>
      </c>
      <c r="AI30" s="74">
        <v>0</v>
      </c>
      <c r="AJ30" s="74">
        <v>0</v>
      </c>
      <c r="AK30" s="67">
        <f t="shared" si="0"/>
        <v>0</v>
      </c>
      <c r="AL30" s="67">
        <f t="shared" si="0"/>
        <v>0</v>
      </c>
    </row>
    <row r="31" spans="1:38" ht="12" customHeight="1">
      <c r="A31" s="17" t="s">
        <v>71</v>
      </c>
      <c r="B31" s="31" t="s">
        <v>72</v>
      </c>
      <c r="C31" s="65">
        <v>2</v>
      </c>
      <c r="D31" s="65">
        <v>5</v>
      </c>
      <c r="E31" s="65">
        <v>30800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2</v>
      </c>
      <c r="M31" s="65">
        <v>5</v>
      </c>
      <c r="N31" s="65">
        <v>30800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74">
        <v>0</v>
      </c>
      <c r="AD31" s="74">
        <v>0</v>
      </c>
      <c r="AE31" s="65">
        <v>0</v>
      </c>
      <c r="AF31" s="65">
        <v>0</v>
      </c>
      <c r="AG31" s="74">
        <v>0</v>
      </c>
      <c r="AH31" s="74">
        <v>0</v>
      </c>
      <c r="AI31" s="74">
        <v>0</v>
      </c>
      <c r="AJ31" s="74">
        <v>0</v>
      </c>
      <c r="AK31" s="67">
        <f t="shared" si="0"/>
        <v>0</v>
      </c>
      <c r="AL31" s="67">
        <f t="shared" si="0"/>
        <v>0</v>
      </c>
    </row>
    <row r="32" spans="1:38" ht="12" customHeight="1">
      <c r="A32" s="17" t="s">
        <v>73</v>
      </c>
      <c r="B32" s="31" t="s">
        <v>74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74">
        <v>0</v>
      </c>
      <c r="AH32" s="74">
        <v>0</v>
      </c>
      <c r="AI32" s="74">
        <v>0</v>
      </c>
      <c r="AJ32" s="74">
        <v>0</v>
      </c>
      <c r="AK32" s="67">
        <f t="shared" si="0"/>
        <v>0</v>
      </c>
      <c r="AL32" s="67">
        <f t="shared" si="0"/>
        <v>0</v>
      </c>
    </row>
    <row r="33" spans="1:43" s="10" customFormat="1" ht="12.75" customHeight="1">
      <c r="A33" s="104" t="s">
        <v>191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64"/>
      <c r="AM33" s="64"/>
      <c r="AN33" s="64"/>
      <c r="AO33" s="64"/>
      <c r="AP33" s="64"/>
      <c r="AQ33" s="64"/>
    </row>
    <row r="34" spans="1:37" s="48" customFormat="1" ht="12" customHeight="1">
      <c r="A34" s="103" t="s">
        <v>75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20"/>
    </row>
    <row r="35" spans="1:37" s="48" customFormat="1" ht="12" customHeight="1">
      <c r="A35" s="106" t="s">
        <v>192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7" s="48" customFormat="1" ht="12" customHeight="1">
      <c r="A36" s="103" t="s">
        <v>193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11"/>
      <c r="C40" s="89" t="s">
        <v>173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  <c r="O40" s="89" t="s">
        <v>174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79" t="s">
        <v>17</v>
      </c>
      <c r="AL40" s="80"/>
    </row>
    <row r="41" spans="1:38" s="5" customFormat="1" ht="20.25" customHeight="1">
      <c r="A41" s="112"/>
      <c r="B41" s="113"/>
      <c r="C41" s="89" t="s">
        <v>0</v>
      </c>
      <c r="D41" s="94"/>
      <c r="E41" s="95"/>
      <c r="F41" s="89" t="s">
        <v>1</v>
      </c>
      <c r="G41" s="94"/>
      <c r="H41" s="95"/>
      <c r="I41" s="89" t="s">
        <v>2</v>
      </c>
      <c r="J41" s="94"/>
      <c r="K41" s="95"/>
      <c r="L41" s="89" t="s">
        <v>3</v>
      </c>
      <c r="M41" s="94"/>
      <c r="N41" s="95"/>
      <c r="O41" s="89" t="s">
        <v>0</v>
      </c>
      <c r="P41" s="94"/>
      <c r="Q41" s="95"/>
      <c r="R41" s="89" t="s">
        <v>1</v>
      </c>
      <c r="S41" s="94"/>
      <c r="T41" s="95"/>
      <c r="U41" s="89" t="s">
        <v>2</v>
      </c>
      <c r="V41" s="94"/>
      <c r="W41" s="95"/>
      <c r="X41" s="89" t="s">
        <v>3</v>
      </c>
      <c r="Y41" s="94"/>
      <c r="Z41" s="95"/>
      <c r="AA41" s="83" t="s">
        <v>175</v>
      </c>
      <c r="AB41" s="84"/>
      <c r="AC41" s="83" t="s">
        <v>176</v>
      </c>
      <c r="AD41" s="84"/>
      <c r="AE41" s="83" t="s">
        <v>177</v>
      </c>
      <c r="AF41" s="84"/>
      <c r="AG41" s="85" t="s">
        <v>178</v>
      </c>
      <c r="AH41" s="86"/>
      <c r="AI41" s="85" t="s">
        <v>179</v>
      </c>
      <c r="AJ41" s="86"/>
      <c r="AK41" s="81" t="s">
        <v>95</v>
      </c>
      <c r="AL41" s="82"/>
    </row>
    <row r="42" spans="1:38" s="5" customFormat="1" ht="12" customHeight="1">
      <c r="A42" s="112"/>
      <c r="B42" s="113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4"/>
      <c r="B43" s="115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9" t="str">
        <f>A8</f>
        <v>一○九年 2020</v>
      </c>
      <c r="B44" s="110"/>
      <c r="C44" s="70">
        <v>324</v>
      </c>
      <c r="D44" s="70">
        <v>759</v>
      </c>
      <c r="E44" s="70">
        <v>8913020</v>
      </c>
      <c r="F44" s="70">
        <v>129</v>
      </c>
      <c r="G44" s="70">
        <v>211</v>
      </c>
      <c r="H44" s="70">
        <v>4112560</v>
      </c>
      <c r="I44" s="70">
        <v>87</v>
      </c>
      <c r="J44" s="70">
        <v>252</v>
      </c>
      <c r="K44" s="70">
        <v>3032730</v>
      </c>
      <c r="L44" s="70">
        <v>108</v>
      </c>
      <c r="M44" s="70">
        <v>296</v>
      </c>
      <c r="N44" s="70">
        <v>1767730</v>
      </c>
      <c r="O44" s="70">
        <v>147</v>
      </c>
      <c r="P44" s="70">
        <v>311</v>
      </c>
      <c r="Q44" s="70">
        <v>3025650</v>
      </c>
      <c r="R44" s="70">
        <v>69</v>
      </c>
      <c r="S44" s="70">
        <v>107</v>
      </c>
      <c r="T44" s="70">
        <v>1663200</v>
      </c>
      <c r="U44" s="70">
        <v>30</v>
      </c>
      <c r="V44" s="70">
        <v>89</v>
      </c>
      <c r="W44" s="70">
        <v>827700</v>
      </c>
      <c r="X44" s="70">
        <v>48</v>
      </c>
      <c r="Y44" s="70">
        <v>115</v>
      </c>
      <c r="Z44" s="70">
        <v>534750</v>
      </c>
      <c r="AA44" s="70">
        <v>13</v>
      </c>
      <c r="AB44" s="70">
        <v>130000</v>
      </c>
      <c r="AC44" s="70">
        <v>1</v>
      </c>
      <c r="AD44" s="70">
        <v>25000</v>
      </c>
      <c r="AE44" s="70">
        <v>0</v>
      </c>
      <c r="AF44" s="70">
        <v>0</v>
      </c>
      <c r="AG44" s="70">
        <v>70</v>
      </c>
      <c r="AH44" s="70">
        <v>149394</v>
      </c>
      <c r="AI44" s="70">
        <v>85</v>
      </c>
      <c r="AJ44" s="70">
        <v>142245</v>
      </c>
      <c r="AK44" s="67">
        <f>SUM(AI44,AG44,AE44,AC44,AA44)</f>
        <v>169</v>
      </c>
      <c r="AL44" s="67">
        <f>SUM(AJ44,AH44,AF44,AD44,AB44)</f>
        <v>446639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87</v>
      </c>
      <c r="D45" s="70">
        <v>207</v>
      </c>
      <c r="E45" s="70">
        <v>2258940</v>
      </c>
      <c r="F45" s="70">
        <v>27</v>
      </c>
      <c r="G45" s="70">
        <v>40</v>
      </c>
      <c r="H45" s="70">
        <v>764480</v>
      </c>
      <c r="I45" s="70">
        <v>26</v>
      </c>
      <c r="J45" s="70">
        <v>81</v>
      </c>
      <c r="K45" s="70">
        <v>973760</v>
      </c>
      <c r="L45" s="70">
        <v>34</v>
      </c>
      <c r="M45" s="70">
        <v>86</v>
      </c>
      <c r="N45" s="70">
        <v>520700</v>
      </c>
      <c r="O45" s="70">
        <v>53</v>
      </c>
      <c r="P45" s="70">
        <v>97</v>
      </c>
      <c r="Q45" s="70">
        <v>1049900</v>
      </c>
      <c r="R45" s="70">
        <v>30</v>
      </c>
      <c r="S45" s="70">
        <v>41</v>
      </c>
      <c r="T45" s="70">
        <v>631400</v>
      </c>
      <c r="U45" s="70">
        <v>12</v>
      </c>
      <c r="V45" s="70">
        <v>34</v>
      </c>
      <c r="W45" s="70">
        <v>316200</v>
      </c>
      <c r="X45" s="70">
        <v>11</v>
      </c>
      <c r="Y45" s="70">
        <v>22</v>
      </c>
      <c r="Z45" s="70">
        <v>102300</v>
      </c>
      <c r="AA45" s="70">
        <v>1</v>
      </c>
      <c r="AB45" s="70">
        <v>10000</v>
      </c>
      <c r="AC45" s="70"/>
      <c r="AD45" s="70"/>
      <c r="AE45" s="70">
        <v>0</v>
      </c>
      <c r="AF45" s="70">
        <v>0</v>
      </c>
      <c r="AG45" s="70">
        <v>14</v>
      </c>
      <c r="AH45" s="70">
        <v>40446</v>
      </c>
      <c r="AI45" s="70">
        <v>15</v>
      </c>
      <c r="AJ45" s="70">
        <v>27550</v>
      </c>
      <c r="AK45" s="67">
        <f>SUM(AI45,AG45,AE45,AC45,AA45)</f>
        <v>30</v>
      </c>
      <c r="AL45" s="67">
        <f>SUM(AJ45,AH45,AF45,AD45,AB45)</f>
        <v>77996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23</v>
      </c>
      <c r="D46" s="70">
        <v>71</v>
      </c>
      <c r="E46" s="70">
        <v>637780</v>
      </c>
      <c r="F46" s="71">
        <v>6</v>
      </c>
      <c r="G46" s="71">
        <v>10</v>
      </c>
      <c r="H46" s="71">
        <v>184720</v>
      </c>
      <c r="I46" s="71">
        <v>5</v>
      </c>
      <c r="J46" s="71">
        <v>15</v>
      </c>
      <c r="K46" s="71">
        <v>184800</v>
      </c>
      <c r="L46" s="71">
        <v>12</v>
      </c>
      <c r="M46" s="71">
        <v>46</v>
      </c>
      <c r="N46" s="71">
        <v>268260</v>
      </c>
      <c r="O46" s="70">
        <v>10</v>
      </c>
      <c r="P46" s="70">
        <v>21</v>
      </c>
      <c r="Q46" s="70">
        <v>216200</v>
      </c>
      <c r="R46" s="71">
        <v>4</v>
      </c>
      <c r="S46" s="71">
        <v>7</v>
      </c>
      <c r="T46" s="71">
        <v>123200</v>
      </c>
      <c r="U46" s="71">
        <v>2</v>
      </c>
      <c r="V46" s="71">
        <v>6</v>
      </c>
      <c r="W46" s="71">
        <v>55800</v>
      </c>
      <c r="X46" s="71">
        <v>4</v>
      </c>
      <c r="Y46" s="71">
        <v>8</v>
      </c>
      <c r="Z46" s="71">
        <v>37200</v>
      </c>
      <c r="AA46" s="71">
        <v>1</v>
      </c>
      <c r="AB46" s="71">
        <v>10000</v>
      </c>
      <c r="AC46" s="76">
        <v>1</v>
      </c>
      <c r="AD46" s="76">
        <v>25000</v>
      </c>
      <c r="AE46" s="68">
        <v>0</v>
      </c>
      <c r="AF46" s="68">
        <v>0</v>
      </c>
      <c r="AG46" s="71">
        <v>15</v>
      </c>
      <c r="AH46" s="71">
        <v>24874</v>
      </c>
      <c r="AI46" s="71">
        <v>10</v>
      </c>
      <c r="AJ46" s="71">
        <v>8860</v>
      </c>
      <c r="AK46" s="67">
        <f aca="true" t="shared" si="1" ref="AK46:AL68">SUM(AI46,AG46,AE46,AC46,AA46)</f>
        <v>27</v>
      </c>
      <c r="AL46" s="67">
        <f t="shared" si="1"/>
        <v>68734</v>
      </c>
      <c r="AM46" s="59"/>
      <c r="AN46" s="59"/>
    </row>
    <row r="47" spans="1:40" s="55" customFormat="1" ht="15" customHeight="1">
      <c r="A47" s="16" t="s">
        <v>197</v>
      </c>
      <c r="B47" s="18" t="s">
        <v>196</v>
      </c>
      <c r="C47" s="70">
        <v>35</v>
      </c>
      <c r="D47" s="70">
        <v>79</v>
      </c>
      <c r="E47" s="70">
        <v>962590</v>
      </c>
      <c r="F47" s="71">
        <v>13</v>
      </c>
      <c r="G47" s="71">
        <v>24</v>
      </c>
      <c r="H47" s="71">
        <v>461760</v>
      </c>
      <c r="I47" s="71">
        <v>11</v>
      </c>
      <c r="J47" s="71">
        <v>29</v>
      </c>
      <c r="K47" s="71">
        <v>348220</v>
      </c>
      <c r="L47" s="71">
        <v>11</v>
      </c>
      <c r="M47" s="71">
        <v>26</v>
      </c>
      <c r="N47" s="71">
        <v>152610</v>
      </c>
      <c r="O47" s="70">
        <v>14</v>
      </c>
      <c r="P47" s="70">
        <v>28</v>
      </c>
      <c r="Q47" s="70">
        <v>311800</v>
      </c>
      <c r="R47" s="71">
        <v>9</v>
      </c>
      <c r="S47" s="71">
        <v>13</v>
      </c>
      <c r="T47" s="71">
        <v>200200</v>
      </c>
      <c r="U47" s="71">
        <v>3</v>
      </c>
      <c r="V47" s="71">
        <v>9</v>
      </c>
      <c r="W47" s="71">
        <v>83700</v>
      </c>
      <c r="X47" s="71">
        <v>2</v>
      </c>
      <c r="Y47" s="71">
        <v>6</v>
      </c>
      <c r="Z47" s="71">
        <v>27900</v>
      </c>
      <c r="AA47" s="71">
        <v>1</v>
      </c>
      <c r="AB47" s="71">
        <v>10000</v>
      </c>
      <c r="AC47" s="71">
        <v>0</v>
      </c>
      <c r="AD47" s="71">
        <v>0</v>
      </c>
      <c r="AE47" s="71">
        <v>0</v>
      </c>
      <c r="AF47" s="71">
        <v>0</v>
      </c>
      <c r="AG47" s="71">
        <v>8</v>
      </c>
      <c r="AH47" s="71">
        <v>22428</v>
      </c>
      <c r="AI47" s="71">
        <v>6</v>
      </c>
      <c r="AJ47" s="71">
        <v>4465</v>
      </c>
      <c r="AK47" s="67">
        <f t="shared" si="1"/>
        <v>15</v>
      </c>
      <c r="AL47" s="67">
        <f t="shared" si="1"/>
        <v>36893</v>
      </c>
      <c r="AM47" s="59"/>
      <c r="AN47" s="59"/>
    </row>
    <row r="48" spans="1:40" s="55" customFormat="1" ht="15" customHeight="1">
      <c r="A48" s="16" t="s">
        <v>183</v>
      </c>
      <c r="B48" s="18" t="s">
        <v>60</v>
      </c>
      <c r="C48" s="70">
        <v>37</v>
      </c>
      <c r="D48" s="70">
        <v>107</v>
      </c>
      <c r="E48" s="70">
        <v>1234600</v>
      </c>
      <c r="F48" s="71">
        <v>12</v>
      </c>
      <c r="G48" s="71">
        <v>26</v>
      </c>
      <c r="H48" s="71">
        <v>513040</v>
      </c>
      <c r="I48" s="71">
        <v>12</v>
      </c>
      <c r="J48" s="71">
        <v>41</v>
      </c>
      <c r="K48" s="71">
        <v>465860</v>
      </c>
      <c r="L48" s="71">
        <v>13</v>
      </c>
      <c r="M48" s="71">
        <v>40</v>
      </c>
      <c r="N48" s="71">
        <v>255700</v>
      </c>
      <c r="O48" s="70">
        <v>19</v>
      </c>
      <c r="P48" s="70">
        <v>54</v>
      </c>
      <c r="Q48" s="70">
        <v>565500</v>
      </c>
      <c r="R48" s="71">
        <v>9</v>
      </c>
      <c r="S48" s="71">
        <v>18</v>
      </c>
      <c r="T48" s="71">
        <v>277200</v>
      </c>
      <c r="U48" s="71">
        <v>6</v>
      </c>
      <c r="V48" s="71">
        <v>26</v>
      </c>
      <c r="W48" s="71">
        <v>241800</v>
      </c>
      <c r="X48" s="71">
        <v>4</v>
      </c>
      <c r="Y48" s="71">
        <v>10</v>
      </c>
      <c r="Z48" s="71">
        <v>46500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7</v>
      </c>
      <c r="AH48" s="71">
        <v>11984</v>
      </c>
      <c r="AI48" s="71">
        <v>7</v>
      </c>
      <c r="AJ48" s="71">
        <v>11740</v>
      </c>
      <c r="AK48" s="67">
        <f t="shared" si="1"/>
        <v>14</v>
      </c>
      <c r="AL48" s="67">
        <f t="shared" si="1"/>
        <v>23724</v>
      </c>
      <c r="AM48" s="59"/>
      <c r="AN48" s="59"/>
    </row>
    <row r="49" spans="1:40" s="55" customFormat="1" ht="15" customHeight="1">
      <c r="A49" s="16" t="s">
        <v>184</v>
      </c>
      <c r="B49" s="18" t="s">
        <v>64</v>
      </c>
      <c r="C49" s="70">
        <v>29</v>
      </c>
      <c r="D49" s="70">
        <v>61</v>
      </c>
      <c r="E49" s="70">
        <v>774560</v>
      </c>
      <c r="F49" s="71">
        <v>12</v>
      </c>
      <c r="G49" s="71">
        <v>19</v>
      </c>
      <c r="H49" s="71">
        <v>384760</v>
      </c>
      <c r="I49" s="71">
        <v>7</v>
      </c>
      <c r="J49" s="71">
        <v>20</v>
      </c>
      <c r="K49" s="71">
        <v>258810</v>
      </c>
      <c r="L49" s="71">
        <v>10</v>
      </c>
      <c r="M49" s="71">
        <v>22</v>
      </c>
      <c r="N49" s="71">
        <v>130990</v>
      </c>
      <c r="O49" s="70">
        <v>11</v>
      </c>
      <c r="P49" s="70">
        <v>23</v>
      </c>
      <c r="Q49" s="70">
        <v>170000</v>
      </c>
      <c r="R49" s="71">
        <v>3</v>
      </c>
      <c r="S49" s="71">
        <v>5</v>
      </c>
      <c r="T49" s="71">
        <v>77000</v>
      </c>
      <c r="U49" s="71">
        <v>1</v>
      </c>
      <c r="V49" s="71">
        <v>2</v>
      </c>
      <c r="W49" s="71">
        <v>18600</v>
      </c>
      <c r="X49" s="71">
        <v>7</v>
      </c>
      <c r="Y49" s="71">
        <v>16</v>
      </c>
      <c r="Z49" s="71">
        <v>74400</v>
      </c>
      <c r="AA49" s="71">
        <v>1</v>
      </c>
      <c r="AB49" s="71">
        <v>10000</v>
      </c>
      <c r="AC49" s="71">
        <v>0</v>
      </c>
      <c r="AD49" s="71">
        <v>0</v>
      </c>
      <c r="AE49" s="71">
        <v>0</v>
      </c>
      <c r="AF49" s="71">
        <v>0</v>
      </c>
      <c r="AG49" s="71">
        <v>1</v>
      </c>
      <c r="AH49" s="71">
        <v>2247</v>
      </c>
      <c r="AI49" s="71">
        <v>14</v>
      </c>
      <c r="AJ49" s="71">
        <v>8690</v>
      </c>
      <c r="AK49" s="67">
        <f t="shared" si="1"/>
        <v>16</v>
      </c>
      <c r="AL49" s="67">
        <f t="shared" si="1"/>
        <v>20937</v>
      </c>
      <c r="AM49" s="59"/>
      <c r="AN49" s="59"/>
    </row>
    <row r="50" spans="1:40" s="55" customFormat="1" ht="15" customHeight="1">
      <c r="A50" s="16" t="s">
        <v>67</v>
      </c>
      <c r="B50" s="18" t="s">
        <v>68</v>
      </c>
      <c r="C50" s="70">
        <v>46</v>
      </c>
      <c r="D50" s="70">
        <v>90</v>
      </c>
      <c r="E50" s="70">
        <v>1188230</v>
      </c>
      <c r="F50" s="71">
        <v>26</v>
      </c>
      <c r="G50" s="71">
        <v>39</v>
      </c>
      <c r="H50" s="71">
        <v>779800</v>
      </c>
      <c r="I50" s="71">
        <v>6</v>
      </c>
      <c r="J50" s="71">
        <v>18</v>
      </c>
      <c r="K50" s="71">
        <v>221760</v>
      </c>
      <c r="L50" s="71">
        <v>14</v>
      </c>
      <c r="M50" s="71">
        <v>33</v>
      </c>
      <c r="N50" s="71">
        <v>186670</v>
      </c>
      <c r="O50" s="70">
        <v>22</v>
      </c>
      <c r="P50" s="70">
        <v>50</v>
      </c>
      <c r="Q50" s="70">
        <v>401600</v>
      </c>
      <c r="R50" s="71">
        <v>7</v>
      </c>
      <c r="S50" s="71">
        <v>14</v>
      </c>
      <c r="T50" s="71">
        <v>215600</v>
      </c>
      <c r="U50" s="71">
        <v>3</v>
      </c>
      <c r="V50" s="71">
        <v>4</v>
      </c>
      <c r="W50" s="71">
        <v>37200</v>
      </c>
      <c r="X50" s="71">
        <v>12</v>
      </c>
      <c r="Y50" s="71">
        <v>32</v>
      </c>
      <c r="Z50" s="71">
        <v>148800</v>
      </c>
      <c r="AA50" s="71">
        <v>3</v>
      </c>
      <c r="AB50" s="71">
        <v>30000</v>
      </c>
      <c r="AC50" s="71">
        <v>0</v>
      </c>
      <c r="AD50" s="71">
        <v>0</v>
      </c>
      <c r="AE50" s="71">
        <v>0</v>
      </c>
      <c r="AF50" s="71">
        <v>0</v>
      </c>
      <c r="AG50" s="71">
        <v>17</v>
      </c>
      <c r="AH50" s="71">
        <v>32159</v>
      </c>
      <c r="AI50" s="71">
        <v>25</v>
      </c>
      <c r="AJ50" s="71">
        <v>54563</v>
      </c>
      <c r="AK50" s="67">
        <f t="shared" si="1"/>
        <v>45</v>
      </c>
      <c r="AL50" s="67">
        <f t="shared" si="1"/>
        <v>116722</v>
      </c>
      <c r="AM50" s="59"/>
      <c r="AN50" s="59"/>
    </row>
    <row r="51" spans="1:40" s="55" customFormat="1" ht="15" customHeight="1">
      <c r="A51" s="16" t="s">
        <v>20</v>
      </c>
      <c r="B51" s="18" t="s">
        <v>21</v>
      </c>
      <c r="C51" s="70">
        <v>67</v>
      </c>
      <c r="D51" s="70">
        <v>144</v>
      </c>
      <c r="E51" s="70">
        <v>1856320</v>
      </c>
      <c r="F51" s="71">
        <v>33</v>
      </c>
      <c r="G51" s="71">
        <v>53</v>
      </c>
      <c r="H51" s="71">
        <v>1024000</v>
      </c>
      <c r="I51" s="71">
        <v>20</v>
      </c>
      <c r="J51" s="71">
        <v>48</v>
      </c>
      <c r="K51" s="71">
        <v>579520</v>
      </c>
      <c r="L51" s="71">
        <v>14</v>
      </c>
      <c r="M51" s="71">
        <v>43</v>
      </c>
      <c r="N51" s="71">
        <v>252800</v>
      </c>
      <c r="O51" s="70">
        <v>18</v>
      </c>
      <c r="P51" s="70">
        <v>38</v>
      </c>
      <c r="Q51" s="70">
        <v>310650</v>
      </c>
      <c r="R51" s="71">
        <v>7</v>
      </c>
      <c r="S51" s="71">
        <v>9</v>
      </c>
      <c r="T51" s="71">
        <v>138600</v>
      </c>
      <c r="U51" s="71">
        <v>3</v>
      </c>
      <c r="V51" s="71">
        <v>8</v>
      </c>
      <c r="W51" s="71">
        <v>74400</v>
      </c>
      <c r="X51" s="71">
        <v>8</v>
      </c>
      <c r="Y51" s="71">
        <v>21</v>
      </c>
      <c r="Z51" s="71">
        <v>97650</v>
      </c>
      <c r="AA51" s="71">
        <v>6</v>
      </c>
      <c r="AB51" s="71">
        <v>60000</v>
      </c>
      <c r="AC51" s="71">
        <v>0</v>
      </c>
      <c r="AD51" s="71">
        <v>0</v>
      </c>
      <c r="AE51" s="71">
        <v>0</v>
      </c>
      <c r="AF51" s="71">
        <v>0</v>
      </c>
      <c r="AG51" s="71">
        <v>8</v>
      </c>
      <c r="AH51" s="71">
        <v>15256</v>
      </c>
      <c r="AI51" s="71">
        <v>8</v>
      </c>
      <c r="AJ51" s="71">
        <v>26377</v>
      </c>
      <c r="AK51" s="67">
        <f t="shared" si="1"/>
        <v>22</v>
      </c>
      <c r="AL51" s="67">
        <f t="shared" si="1"/>
        <v>101633</v>
      </c>
      <c r="AM51" s="59"/>
      <c r="AN51" s="59"/>
    </row>
    <row r="52" spans="1:40" s="55" customFormat="1" ht="15" customHeight="1">
      <c r="A52" s="17" t="s">
        <v>24</v>
      </c>
      <c r="B52" s="31" t="s">
        <v>25</v>
      </c>
      <c r="C52" s="70">
        <v>1</v>
      </c>
      <c r="D52" s="70">
        <v>2</v>
      </c>
      <c r="E52" s="70">
        <v>41040</v>
      </c>
      <c r="F52" s="71">
        <v>1</v>
      </c>
      <c r="G52" s="71">
        <v>2</v>
      </c>
      <c r="H52" s="71">
        <v>41040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0">
        <v>0</v>
      </c>
      <c r="P52" s="70">
        <v>0</v>
      </c>
      <c r="Q52" s="70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67">
        <f t="shared" si="1"/>
        <v>0</v>
      </c>
      <c r="AL52" s="67">
        <f t="shared" si="1"/>
        <v>0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2</v>
      </c>
      <c r="D53" s="70">
        <v>4</v>
      </c>
      <c r="E53" s="70">
        <v>82080</v>
      </c>
      <c r="F53" s="71">
        <v>2</v>
      </c>
      <c r="G53" s="71">
        <v>4</v>
      </c>
      <c r="H53" s="71">
        <v>82080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0">
        <v>0</v>
      </c>
      <c r="P53" s="70">
        <v>0</v>
      </c>
      <c r="Q53" s="70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67">
        <f t="shared" si="1"/>
        <v>0</v>
      </c>
      <c r="AL53" s="67">
        <f t="shared" si="1"/>
        <v>0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1</v>
      </c>
      <c r="D54" s="70">
        <v>2</v>
      </c>
      <c r="E54" s="70">
        <v>41040</v>
      </c>
      <c r="F54" s="71">
        <v>1</v>
      </c>
      <c r="G54" s="71">
        <v>2</v>
      </c>
      <c r="H54" s="71">
        <v>41040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0">
        <v>0</v>
      </c>
      <c r="P54" s="70">
        <v>0</v>
      </c>
      <c r="Q54" s="70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67">
        <f t="shared" si="1"/>
        <v>0</v>
      </c>
      <c r="AL54" s="67">
        <f t="shared" si="1"/>
        <v>0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15</v>
      </c>
      <c r="D55" s="70">
        <v>37</v>
      </c>
      <c r="E55" s="70">
        <v>423120</v>
      </c>
      <c r="F55" s="71">
        <v>4</v>
      </c>
      <c r="G55" s="71">
        <v>8</v>
      </c>
      <c r="H55" s="71">
        <v>164160</v>
      </c>
      <c r="I55" s="71">
        <v>6</v>
      </c>
      <c r="J55" s="71">
        <v>15</v>
      </c>
      <c r="K55" s="71">
        <v>184800</v>
      </c>
      <c r="L55" s="71">
        <v>5</v>
      </c>
      <c r="M55" s="71">
        <v>14</v>
      </c>
      <c r="N55" s="71">
        <v>74160</v>
      </c>
      <c r="O55" s="70">
        <v>5</v>
      </c>
      <c r="P55" s="70">
        <v>14</v>
      </c>
      <c r="Q55" s="70">
        <v>65100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71">
        <v>5</v>
      </c>
      <c r="Y55" s="71">
        <v>14</v>
      </c>
      <c r="Z55" s="71">
        <v>65100</v>
      </c>
      <c r="AA55" s="68">
        <v>5</v>
      </c>
      <c r="AB55" s="68">
        <v>50000</v>
      </c>
      <c r="AC55" s="71">
        <v>0</v>
      </c>
      <c r="AD55" s="71">
        <v>0</v>
      </c>
      <c r="AE55" s="71">
        <v>0</v>
      </c>
      <c r="AF55" s="71">
        <v>0</v>
      </c>
      <c r="AG55" s="71">
        <v>0</v>
      </c>
      <c r="AH55" s="71">
        <v>0</v>
      </c>
      <c r="AI55" s="71">
        <v>4</v>
      </c>
      <c r="AJ55" s="71">
        <v>23125</v>
      </c>
      <c r="AK55" s="67">
        <f t="shared" si="1"/>
        <v>9</v>
      </c>
      <c r="AL55" s="67">
        <f t="shared" si="1"/>
        <v>73125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17</v>
      </c>
      <c r="D56" s="70">
        <v>37</v>
      </c>
      <c r="E56" s="70">
        <v>482480</v>
      </c>
      <c r="F56" s="71">
        <v>8</v>
      </c>
      <c r="G56" s="71">
        <v>13</v>
      </c>
      <c r="H56" s="71">
        <v>266760</v>
      </c>
      <c r="I56" s="71">
        <v>5</v>
      </c>
      <c r="J56" s="71">
        <v>10</v>
      </c>
      <c r="K56" s="71">
        <v>129480</v>
      </c>
      <c r="L56" s="71">
        <v>4</v>
      </c>
      <c r="M56" s="71">
        <v>14</v>
      </c>
      <c r="N56" s="71">
        <v>86240</v>
      </c>
      <c r="O56" s="70">
        <v>3</v>
      </c>
      <c r="P56" s="70">
        <v>6</v>
      </c>
      <c r="Q56" s="70">
        <v>80200</v>
      </c>
      <c r="R56" s="71">
        <v>2</v>
      </c>
      <c r="S56" s="71">
        <v>4</v>
      </c>
      <c r="T56" s="71">
        <v>61600</v>
      </c>
      <c r="U56" s="71">
        <v>1</v>
      </c>
      <c r="V56" s="71">
        <v>2</v>
      </c>
      <c r="W56" s="71">
        <v>18600</v>
      </c>
      <c r="X56" s="71">
        <v>0</v>
      </c>
      <c r="Y56" s="71">
        <v>0</v>
      </c>
      <c r="Z56" s="71">
        <v>0</v>
      </c>
      <c r="AA56" s="68">
        <v>1</v>
      </c>
      <c r="AB56" s="68">
        <v>10000</v>
      </c>
      <c r="AC56" s="71">
        <v>0</v>
      </c>
      <c r="AD56" s="71">
        <v>0</v>
      </c>
      <c r="AE56" s="71">
        <v>0</v>
      </c>
      <c r="AF56" s="71">
        <v>0</v>
      </c>
      <c r="AG56" s="68">
        <v>3</v>
      </c>
      <c r="AH56" s="68">
        <v>4198</v>
      </c>
      <c r="AI56" s="68">
        <v>2</v>
      </c>
      <c r="AJ56" s="68">
        <v>1640</v>
      </c>
      <c r="AK56" s="67">
        <f t="shared" si="1"/>
        <v>6</v>
      </c>
      <c r="AL56" s="67">
        <f t="shared" si="1"/>
        <v>15838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10</v>
      </c>
      <c r="D57" s="70">
        <v>18</v>
      </c>
      <c r="E57" s="70">
        <v>275040</v>
      </c>
      <c r="F57" s="71">
        <v>7</v>
      </c>
      <c r="G57" s="71">
        <v>11</v>
      </c>
      <c r="H57" s="71">
        <v>201120</v>
      </c>
      <c r="I57" s="71">
        <v>2</v>
      </c>
      <c r="J57" s="71">
        <v>5</v>
      </c>
      <c r="K57" s="71">
        <v>61600</v>
      </c>
      <c r="L57" s="71">
        <v>1</v>
      </c>
      <c r="M57" s="71">
        <v>2</v>
      </c>
      <c r="N57" s="71">
        <v>12320</v>
      </c>
      <c r="O57" s="70">
        <v>0</v>
      </c>
      <c r="P57" s="70">
        <v>0</v>
      </c>
      <c r="Q57" s="70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68">
        <v>3</v>
      </c>
      <c r="AH57" s="68">
        <v>7344</v>
      </c>
      <c r="AI57" s="68">
        <v>1</v>
      </c>
      <c r="AJ57" s="68">
        <v>690</v>
      </c>
      <c r="AK57" s="67">
        <f t="shared" si="1"/>
        <v>4</v>
      </c>
      <c r="AL57" s="67">
        <f t="shared" si="1"/>
        <v>8034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6</v>
      </c>
      <c r="D58" s="70">
        <v>10</v>
      </c>
      <c r="E58" s="70">
        <v>108980</v>
      </c>
      <c r="F58" s="68">
        <v>4</v>
      </c>
      <c r="G58" s="68">
        <v>3</v>
      </c>
      <c r="H58" s="68">
        <v>56440</v>
      </c>
      <c r="I58" s="71">
        <v>1</v>
      </c>
      <c r="J58" s="71">
        <v>3</v>
      </c>
      <c r="K58" s="71">
        <v>27900</v>
      </c>
      <c r="L58" s="68">
        <v>1</v>
      </c>
      <c r="M58" s="68">
        <v>4</v>
      </c>
      <c r="N58" s="68">
        <v>24640</v>
      </c>
      <c r="O58" s="70">
        <v>4</v>
      </c>
      <c r="P58" s="70">
        <v>8</v>
      </c>
      <c r="Q58" s="70">
        <v>86600</v>
      </c>
      <c r="R58" s="71">
        <v>2</v>
      </c>
      <c r="S58" s="71">
        <v>2</v>
      </c>
      <c r="T58" s="71">
        <v>30800</v>
      </c>
      <c r="U58" s="71">
        <v>2</v>
      </c>
      <c r="V58" s="71">
        <v>6</v>
      </c>
      <c r="W58" s="71">
        <v>55800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68">
        <v>0</v>
      </c>
      <c r="AH58" s="68">
        <v>0</v>
      </c>
      <c r="AI58" s="68">
        <v>1</v>
      </c>
      <c r="AJ58" s="68">
        <v>922</v>
      </c>
      <c r="AK58" s="67">
        <f t="shared" si="1"/>
        <v>1</v>
      </c>
      <c r="AL58" s="67">
        <f t="shared" si="1"/>
        <v>922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0</v>
      </c>
      <c r="D59" s="70">
        <v>0</v>
      </c>
      <c r="E59" s="70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0">
        <v>0</v>
      </c>
      <c r="P59" s="70">
        <v>0</v>
      </c>
      <c r="Q59" s="70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68">
        <v>0</v>
      </c>
      <c r="AH59" s="68">
        <v>0</v>
      </c>
      <c r="AI59" s="71">
        <v>0</v>
      </c>
      <c r="AJ59" s="71">
        <v>0</v>
      </c>
      <c r="AK59" s="67">
        <f t="shared" si="1"/>
        <v>0</v>
      </c>
      <c r="AL59" s="67">
        <f t="shared" si="1"/>
        <v>0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1</v>
      </c>
      <c r="D60" s="70">
        <v>2</v>
      </c>
      <c r="E60" s="70">
        <v>12320</v>
      </c>
      <c r="F60" s="71">
        <v>1</v>
      </c>
      <c r="G60" s="71">
        <v>2</v>
      </c>
      <c r="H60" s="71">
        <v>12320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0">
        <v>0</v>
      </c>
      <c r="P60" s="70">
        <v>0</v>
      </c>
      <c r="Q60" s="70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68">
        <v>0</v>
      </c>
      <c r="AH60" s="68">
        <v>0</v>
      </c>
      <c r="AI60" s="71">
        <v>0</v>
      </c>
      <c r="AJ60" s="71">
        <v>0</v>
      </c>
      <c r="AK60" s="67">
        <f t="shared" si="1"/>
        <v>0</v>
      </c>
      <c r="AL60" s="67">
        <f t="shared" si="1"/>
        <v>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2</v>
      </c>
      <c r="D61" s="70">
        <v>4</v>
      </c>
      <c r="E61" s="70">
        <v>82080</v>
      </c>
      <c r="F61" s="71">
        <v>2</v>
      </c>
      <c r="G61" s="71">
        <v>4</v>
      </c>
      <c r="H61" s="71">
        <v>82080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0">
        <v>0</v>
      </c>
      <c r="P61" s="70">
        <v>0</v>
      </c>
      <c r="Q61" s="70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68">
        <v>1</v>
      </c>
      <c r="AH61" s="68">
        <v>2364</v>
      </c>
      <c r="AI61" s="71">
        <v>0</v>
      </c>
      <c r="AJ61" s="71">
        <v>0</v>
      </c>
      <c r="AK61" s="67">
        <f t="shared" si="1"/>
        <v>1</v>
      </c>
      <c r="AL61" s="67">
        <f t="shared" si="1"/>
        <v>2364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2</v>
      </c>
      <c r="D62" s="70">
        <v>6</v>
      </c>
      <c r="E62" s="70">
        <v>64860</v>
      </c>
      <c r="F62" s="68">
        <v>0</v>
      </c>
      <c r="G62" s="68">
        <v>0</v>
      </c>
      <c r="H62" s="68">
        <v>0</v>
      </c>
      <c r="I62" s="71">
        <v>2</v>
      </c>
      <c r="J62" s="71">
        <v>6</v>
      </c>
      <c r="K62" s="71">
        <v>64860</v>
      </c>
      <c r="L62" s="71">
        <v>0</v>
      </c>
      <c r="M62" s="71">
        <v>0</v>
      </c>
      <c r="N62" s="71">
        <v>0</v>
      </c>
      <c r="O62" s="70">
        <v>2</v>
      </c>
      <c r="P62" s="70">
        <v>2</v>
      </c>
      <c r="Q62" s="70">
        <v>30800</v>
      </c>
      <c r="R62" s="68">
        <v>2</v>
      </c>
      <c r="S62" s="68">
        <v>2</v>
      </c>
      <c r="T62" s="68">
        <v>30800</v>
      </c>
      <c r="U62" s="68">
        <v>0</v>
      </c>
      <c r="V62" s="68">
        <v>0</v>
      </c>
      <c r="W62" s="68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68">
        <v>0</v>
      </c>
      <c r="AH62" s="68">
        <v>0</v>
      </c>
      <c r="AI62" s="71">
        <v>0</v>
      </c>
      <c r="AJ62" s="71">
        <v>0</v>
      </c>
      <c r="AK62" s="67">
        <f t="shared" si="1"/>
        <v>0</v>
      </c>
      <c r="AL62" s="67">
        <f t="shared" si="1"/>
        <v>0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5</v>
      </c>
      <c r="D63" s="70">
        <v>9</v>
      </c>
      <c r="E63" s="70">
        <v>95480</v>
      </c>
      <c r="F63" s="71">
        <v>1</v>
      </c>
      <c r="G63" s="71">
        <v>1</v>
      </c>
      <c r="H63" s="71">
        <v>15400</v>
      </c>
      <c r="I63" s="68">
        <v>3</v>
      </c>
      <c r="J63" s="68">
        <v>5</v>
      </c>
      <c r="K63" s="68">
        <v>61600</v>
      </c>
      <c r="L63" s="71">
        <v>1</v>
      </c>
      <c r="M63" s="71">
        <v>3</v>
      </c>
      <c r="N63" s="71">
        <v>18480</v>
      </c>
      <c r="O63" s="70">
        <v>4</v>
      </c>
      <c r="P63" s="70">
        <v>8</v>
      </c>
      <c r="Q63" s="70">
        <v>47950</v>
      </c>
      <c r="R63" s="71">
        <v>1</v>
      </c>
      <c r="S63" s="71">
        <v>1</v>
      </c>
      <c r="T63" s="71">
        <v>15400</v>
      </c>
      <c r="U63" s="68">
        <v>0</v>
      </c>
      <c r="V63" s="68">
        <v>0</v>
      </c>
      <c r="W63" s="68">
        <v>0</v>
      </c>
      <c r="X63" s="68">
        <v>3</v>
      </c>
      <c r="Y63" s="68">
        <v>7</v>
      </c>
      <c r="Z63" s="68">
        <v>32550</v>
      </c>
      <c r="AA63" s="68">
        <v>0</v>
      </c>
      <c r="AB63" s="68">
        <v>0</v>
      </c>
      <c r="AC63" s="71">
        <v>0</v>
      </c>
      <c r="AD63" s="71">
        <v>0</v>
      </c>
      <c r="AE63" s="71">
        <v>0</v>
      </c>
      <c r="AF63" s="71">
        <v>0</v>
      </c>
      <c r="AG63" s="68">
        <v>1</v>
      </c>
      <c r="AH63" s="68">
        <v>1350</v>
      </c>
      <c r="AI63" s="71">
        <v>0</v>
      </c>
      <c r="AJ63" s="71">
        <v>0</v>
      </c>
      <c r="AK63" s="67">
        <f t="shared" si="1"/>
        <v>1</v>
      </c>
      <c r="AL63" s="67">
        <f t="shared" si="1"/>
        <v>1350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>
        <v>1</v>
      </c>
      <c r="D64" s="70">
        <v>2</v>
      </c>
      <c r="E64" s="70">
        <v>41040</v>
      </c>
      <c r="F64" s="68">
        <v>1</v>
      </c>
      <c r="G64" s="68">
        <v>2</v>
      </c>
      <c r="H64" s="68">
        <v>41040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0">
        <v>0</v>
      </c>
      <c r="P64" s="70">
        <v>0</v>
      </c>
      <c r="Q64" s="70">
        <v>0</v>
      </c>
      <c r="R64" s="68">
        <v>0</v>
      </c>
      <c r="S64" s="68">
        <v>0</v>
      </c>
      <c r="T64" s="68">
        <v>0</v>
      </c>
      <c r="U64" s="68">
        <v>0</v>
      </c>
      <c r="V64" s="68">
        <v>0</v>
      </c>
      <c r="W64" s="68">
        <v>0</v>
      </c>
      <c r="X64" s="71">
        <v>0</v>
      </c>
      <c r="Y64" s="71">
        <v>0</v>
      </c>
      <c r="Z64" s="71">
        <v>0</v>
      </c>
      <c r="AA64" s="68">
        <v>0</v>
      </c>
      <c r="AB64" s="68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0</v>
      </c>
      <c r="AJ64" s="71">
        <v>0</v>
      </c>
      <c r="AK64" s="67">
        <f t="shared" si="1"/>
        <v>0</v>
      </c>
      <c r="AL64" s="67">
        <f t="shared" si="1"/>
        <v>0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4</v>
      </c>
      <c r="D65" s="70">
        <v>11</v>
      </c>
      <c r="E65" s="70">
        <v>106760</v>
      </c>
      <c r="F65" s="71">
        <v>1</v>
      </c>
      <c r="G65" s="71">
        <v>1</v>
      </c>
      <c r="H65" s="71">
        <v>20520</v>
      </c>
      <c r="I65" s="68">
        <v>1</v>
      </c>
      <c r="J65" s="68">
        <v>4</v>
      </c>
      <c r="K65" s="68">
        <v>49280</v>
      </c>
      <c r="L65" s="71">
        <v>2</v>
      </c>
      <c r="M65" s="71">
        <v>6</v>
      </c>
      <c r="N65" s="71">
        <v>36960</v>
      </c>
      <c r="O65" s="70">
        <v>0</v>
      </c>
      <c r="P65" s="70">
        <v>0</v>
      </c>
      <c r="Q65" s="70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71">
        <v>0</v>
      </c>
      <c r="Y65" s="71">
        <v>0</v>
      </c>
      <c r="Z65" s="71">
        <v>0</v>
      </c>
      <c r="AA65" s="68">
        <v>0</v>
      </c>
      <c r="AB65" s="68">
        <v>0</v>
      </c>
      <c r="AC65" s="71">
        <v>0</v>
      </c>
      <c r="AD65" s="71">
        <v>0</v>
      </c>
      <c r="AE65" s="71">
        <v>0</v>
      </c>
      <c r="AF65" s="71">
        <v>0</v>
      </c>
      <c r="AG65" s="71">
        <v>0</v>
      </c>
      <c r="AH65" s="71">
        <v>0</v>
      </c>
      <c r="AI65" s="71">
        <v>0</v>
      </c>
      <c r="AJ65" s="71">
        <v>0</v>
      </c>
      <c r="AK65" s="67">
        <f t="shared" si="1"/>
        <v>0</v>
      </c>
      <c r="AL65" s="67">
        <f t="shared" si="1"/>
        <v>0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0</v>
      </c>
      <c r="D66" s="70">
        <v>0</v>
      </c>
      <c r="E66" s="70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71">
        <v>0</v>
      </c>
      <c r="M66" s="71">
        <v>0</v>
      </c>
      <c r="N66" s="71">
        <v>0</v>
      </c>
      <c r="O66" s="70">
        <v>0</v>
      </c>
      <c r="P66" s="70">
        <v>0</v>
      </c>
      <c r="Q66" s="70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71">
        <v>0</v>
      </c>
      <c r="Y66" s="71">
        <v>0</v>
      </c>
      <c r="Z66" s="71">
        <v>0</v>
      </c>
      <c r="AA66" s="68">
        <v>0</v>
      </c>
      <c r="AB66" s="68">
        <v>0</v>
      </c>
      <c r="AC66" s="68">
        <v>0</v>
      </c>
      <c r="AD66" s="68">
        <v>0</v>
      </c>
      <c r="AE66" s="68">
        <v>0</v>
      </c>
      <c r="AF66" s="68">
        <v>0</v>
      </c>
      <c r="AG66" s="71">
        <v>0</v>
      </c>
      <c r="AH66" s="71">
        <v>0</v>
      </c>
      <c r="AI66" s="71">
        <v>0</v>
      </c>
      <c r="AJ66" s="71">
        <v>0</v>
      </c>
      <c r="AK66" s="67">
        <f t="shared" si="1"/>
        <v>0</v>
      </c>
      <c r="AL66" s="67">
        <f t="shared" si="1"/>
        <v>0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0</v>
      </c>
      <c r="D67" s="70">
        <v>0</v>
      </c>
      <c r="E67" s="70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71">
        <v>0</v>
      </c>
      <c r="M67" s="71">
        <v>0</v>
      </c>
      <c r="N67" s="71">
        <v>0</v>
      </c>
      <c r="O67" s="70">
        <v>0</v>
      </c>
      <c r="P67" s="70">
        <v>0</v>
      </c>
      <c r="Q67" s="70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71">
        <v>0</v>
      </c>
      <c r="Y67" s="71">
        <v>0</v>
      </c>
      <c r="Z67" s="71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71">
        <v>0</v>
      </c>
      <c r="AH67" s="71">
        <v>0</v>
      </c>
      <c r="AI67" s="71">
        <v>0</v>
      </c>
      <c r="AJ67" s="71">
        <v>0</v>
      </c>
      <c r="AK67" s="67">
        <f t="shared" si="1"/>
        <v>0</v>
      </c>
      <c r="AL67" s="67">
        <f t="shared" si="1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0</v>
      </c>
      <c r="D68" s="70">
        <v>0</v>
      </c>
      <c r="E68" s="70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71">
        <v>0</v>
      </c>
      <c r="M68" s="71">
        <v>0</v>
      </c>
      <c r="N68" s="71">
        <v>0</v>
      </c>
      <c r="O68" s="70">
        <v>0</v>
      </c>
      <c r="P68" s="70">
        <v>0</v>
      </c>
      <c r="Q68" s="70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71">
        <v>0</v>
      </c>
      <c r="Y68" s="71">
        <v>0</v>
      </c>
      <c r="Z68" s="71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7">
        <f t="shared" si="1"/>
        <v>0</v>
      </c>
      <c r="AL68" s="67">
        <f t="shared" si="1"/>
        <v>0</v>
      </c>
      <c r="AM68" s="59"/>
      <c r="AN68" s="59"/>
    </row>
    <row r="69" spans="1:43" s="10" customFormat="1" ht="12.75" customHeight="1">
      <c r="A69" s="104" t="s">
        <v>191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64"/>
      <c r="AM69" s="64"/>
      <c r="AN69" s="64"/>
      <c r="AO69" s="64"/>
      <c r="AP69" s="64"/>
      <c r="AQ69" s="64"/>
    </row>
    <row r="70" spans="1:37" s="48" customFormat="1" ht="12" customHeight="1">
      <c r="A70" s="103" t="s">
        <v>75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20"/>
    </row>
    <row r="71" spans="1:37" s="48" customFormat="1" ht="12" customHeight="1">
      <c r="A71" s="106" t="s">
        <v>192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</row>
    <row r="72" spans="1:37" s="48" customFormat="1" ht="12" customHeight="1">
      <c r="A72" s="103" t="s">
        <v>193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20"/>
    </row>
  </sheetData>
  <sheetProtection/>
  <mergeCells count="56">
    <mergeCell ref="A69:AK69"/>
    <mergeCell ref="A70:AJ70"/>
    <mergeCell ref="A71:AK71"/>
    <mergeCell ref="A72:AJ72"/>
    <mergeCell ref="AC41:AD41"/>
    <mergeCell ref="AE41:AF41"/>
    <mergeCell ref="AG41:AH41"/>
    <mergeCell ref="AI41:AJ41"/>
    <mergeCell ref="AK41:AL41"/>
    <mergeCell ref="A44:B44"/>
    <mergeCell ref="AK40:AL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B41"/>
    <mergeCell ref="A35:AK35"/>
    <mergeCell ref="A36:AJ36"/>
    <mergeCell ref="A40:B43"/>
    <mergeCell ref="C40:N40"/>
    <mergeCell ref="O40:Z40"/>
    <mergeCell ref="AA40:AB40"/>
    <mergeCell ref="AC40:AD40"/>
    <mergeCell ref="AE40:AF40"/>
    <mergeCell ref="AG40:AH40"/>
    <mergeCell ref="AI40:AJ40"/>
    <mergeCell ref="AG5:AH5"/>
    <mergeCell ref="AI5:AJ5"/>
    <mergeCell ref="AK5:AL5"/>
    <mergeCell ref="A8:B8"/>
    <mergeCell ref="A33:AK33"/>
    <mergeCell ref="A34:AJ34"/>
    <mergeCell ref="A4:B7"/>
    <mergeCell ref="C4:N4"/>
    <mergeCell ref="O4:Z4"/>
    <mergeCell ref="AA4:AB4"/>
    <mergeCell ref="AG4:AH4"/>
    <mergeCell ref="AI4:AJ4"/>
    <mergeCell ref="AK4:AL4"/>
    <mergeCell ref="C5:E5"/>
    <mergeCell ref="F5:H5"/>
    <mergeCell ref="I5:K5"/>
    <mergeCell ref="L5:N5"/>
    <mergeCell ref="O5:Q5"/>
    <mergeCell ref="R5:T5"/>
    <mergeCell ref="U5:W5"/>
    <mergeCell ref="AC4:AD4"/>
    <mergeCell ref="AE4:AF4"/>
    <mergeCell ref="X5:Z5"/>
    <mergeCell ref="AA5:AB5"/>
    <mergeCell ref="AC5:AD5"/>
    <mergeCell ref="AE5:AF5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0.83203125" style="2" customWidth="1"/>
    <col min="15" max="15" width="10.33203125" style="2" customWidth="1"/>
    <col min="16" max="16" width="8.83203125" style="2" customWidth="1"/>
    <col min="17" max="17" width="12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9.3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9.83203125" style="2" customWidth="1"/>
    <col min="34" max="34" width="10.83203125" style="2" customWidth="1"/>
    <col min="35" max="35" width="9.3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1" style="2" bestFit="1" customWidth="1"/>
    <col min="41" max="16384" width="9.33203125" style="2" customWidth="1"/>
  </cols>
  <sheetData>
    <row r="1" spans="1:2" ht="16.5" customHeight="1">
      <c r="A1" s="1" t="s">
        <v>190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4"/>
      <c r="B7" s="115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9" t="s">
        <v>202</v>
      </c>
      <c r="B8" s="116"/>
      <c r="C8" s="65">
        <v>513</v>
      </c>
      <c r="D8" s="65">
        <v>1502</v>
      </c>
      <c r="E8" s="65">
        <v>14732880</v>
      </c>
      <c r="F8" s="65">
        <v>83</v>
      </c>
      <c r="G8" s="65">
        <v>138</v>
      </c>
      <c r="H8" s="65">
        <v>2831760</v>
      </c>
      <c r="I8" s="65">
        <v>170</v>
      </c>
      <c r="J8" s="65">
        <v>570</v>
      </c>
      <c r="K8" s="65">
        <v>7010080</v>
      </c>
      <c r="L8" s="65">
        <v>260</v>
      </c>
      <c r="M8" s="65">
        <v>794</v>
      </c>
      <c r="N8" s="65">
        <v>4891040</v>
      </c>
      <c r="O8" s="65">
        <v>214</v>
      </c>
      <c r="P8" s="65">
        <v>336</v>
      </c>
      <c r="Q8" s="65">
        <v>5032900</v>
      </c>
      <c r="R8" s="65">
        <v>205</v>
      </c>
      <c r="S8" s="65">
        <v>318</v>
      </c>
      <c r="T8" s="65">
        <v>4907350</v>
      </c>
      <c r="U8" s="65">
        <v>3</v>
      </c>
      <c r="V8" s="65">
        <v>9</v>
      </c>
      <c r="W8" s="65">
        <v>83700</v>
      </c>
      <c r="X8" s="65">
        <v>6</v>
      </c>
      <c r="Y8" s="65">
        <v>9</v>
      </c>
      <c r="Z8" s="65">
        <v>41850</v>
      </c>
      <c r="AA8" s="65">
        <v>0</v>
      </c>
      <c r="AB8" s="65">
        <v>0</v>
      </c>
      <c r="AC8" s="65">
        <v>6</v>
      </c>
      <c r="AD8" s="65">
        <v>150000</v>
      </c>
      <c r="AE8" s="65">
        <v>0</v>
      </c>
      <c r="AF8" s="65">
        <v>0</v>
      </c>
      <c r="AG8" s="65">
        <v>76</v>
      </c>
      <c r="AH8" s="65">
        <v>103733</v>
      </c>
      <c r="AI8" s="65">
        <v>202</v>
      </c>
      <c r="AJ8" s="65">
        <v>549501</v>
      </c>
      <c r="AK8" s="67">
        <f>SUM(AI8,AG8,AE8,AC8,AA8)</f>
        <v>284</v>
      </c>
      <c r="AL8" s="67">
        <f>SUM(AJ8,AH8,AF8,AD8,AB8)</f>
        <v>803234</v>
      </c>
    </row>
    <row r="9" spans="1:38" s="10" customFormat="1" ht="12" customHeight="1">
      <c r="A9" s="16" t="s">
        <v>181</v>
      </c>
      <c r="B9" s="18" t="s">
        <v>182</v>
      </c>
      <c r="C9" s="65">
        <v>122</v>
      </c>
      <c r="D9" s="65">
        <v>358</v>
      </c>
      <c r="E9" s="65">
        <v>3471760</v>
      </c>
      <c r="F9" s="65">
        <v>17</v>
      </c>
      <c r="G9" s="65">
        <v>32</v>
      </c>
      <c r="H9" s="65">
        <v>656640</v>
      </c>
      <c r="I9" s="65">
        <v>38</v>
      </c>
      <c r="J9" s="65">
        <v>131</v>
      </c>
      <c r="K9" s="65">
        <v>1613920</v>
      </c>
      <c r="L9" s="65">
        <v>67</v>
      </c>
      <c r="M9" s="65">
        <v>195</v>
      </c>
      <c r="N9" s="65">
        <v>1201200</v>
      </c>
      <c r="O9" s="65">
        <v>35</v>
      </c>
      <c r="P9" s="65">
        <v>44</v>
      </c>
      <c r="Q9" s="65">
        <v>559350</v>
      </c>
      <c r="R9" s="65">
        <v>29</v>
      </c>
      <c r="S9" s="65">
        <v>29</v>
      </c>
      <c r="T9" s="65">
        <v>447750</v>
      </c>
      <c r="U9" s="65">
        <v>3</v>
      </c>
      <c r="V9" s="65">
        <v>9</v>
      </c>
      <c r="W9" s="65">
        <v>83700</v>
      </c>
      <c r="X9" s="65">
        <v>3</v>
      </c>
      <c r="Y9" s="65">
        <v>6</v>
      </c>
      <c r="Z9" s="65">
        <v>27900</v>
      </c>
      <c r="AA9" s="65">
        <v>0</v>
      </c>
      <c r="AB9" s="65">
        <v>0</v>
      </c>
      <c r="AC9" s="65">
        <v>0</v>
      </c>
      <c r="AD9" s="65">
        <v>0</v>
      </c>
      <c r="AE9" s="65">
        <v>0</v>
      </c>
      <c r="AF9" s="65">
        <v>0</v>
      </c>
      <c r="AG9" s="65">
        <v>1</v>
      </c>
      <c r="AH9" s="65">
        <v>4494</v>
      </c>
      <c r="AI9" s="65">
        <v>24</v>
      </c>
      <c r="AJ9" s="65">
        <v>56393</v>
      </c>
      <c r="AK9" s="67">
        <f aca="true" t="shared" si="0" ref="AK9:AL32">SUM(AI9,AG9,AE9,AC9,AA9)</f>
        <v>25</v>
      </c>
      <c r="AL9" s="67">
        <f t="shared" si="0"/>
        <v>60887</v>
      </c>
    </row>
    <row r="10" spans="1:38" ht="12" customHeight="1">
      <c r="A10" s="16" t="s">
        <v>65</v>
      </c>
      <c r="B10" s="18" t="s">
        <v>66</v>
      </c>
      <c r="C10" s="65">
        <v>38</v>
      </c>
      <c r="D10" s="65">
        <v>127</v>
      </c>
      <c r="E10" s="65">
        <v>1194920</v>
      </c>
      <c r="F10" s="65">
        <v>5</v>
      </c>
      <c r="G10" s="65">
        <v>9</v>
      </c>
      <c r="H10" s="65">
        <v>184680</v>
      </c>
      <c r="I10" s="65">
        <v>14</v>
      </c>
      <c r="J10" s="65">
        <v>46</v>
      </c>
      <c r="K10" s="65">
        <v>566720</v>
      </c>
      <c r="L10" s="65">
        <v>19</v>
      </c>
      <c r="M10" s="65">
        <v>72</v>
      </c>
      <c r="N10" s="65">
        <v>443520</v>
      </c>
      <c r="O10" s="65">
        <v>52</v>
      </c>
      <c r="P10" s="65">
        <v>109</v>
      </c>
      <c r="Q10" s="65">
        <v>1681900</v>
      </c>
      <c r="R10" s="65">
        <v>52</v>
      </c>
      <c r="S10" s="65">
        <v>109</v>
      </c>
      <c r="T10" s="65">
        <v>1681900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2</v>
      </c>
      <c r="AD10" s="65">
        <v>50000</v>
      </c>
      <c r="AE10" s="65">
        <v>0</v>
      </c>
      <c r="AF10" s="65">
        <v>0</v>
      </c>
      <c r="AG10" s="65">
        <v>4</v>
      </c>
      <c r="AH10" s="65">
        <v>4044</v>
      </c>
      <c r="AI10" s="65">
        <v>59</v>
      </c>
      <c r="AJ10" s="65">
        <v>115317</v>
      </c>
      <c r="AK10" s="67">
        <f t="shared" si="0"/>
        <v>65</v>
      </c>
      <c r="AL10" s="67">
        <f t="shared" si="0"/>
        <v>169361</v>
      </c>
    </row>
    <row r="11" spans="1:38" ht="12" customHeight="1">
      <c r="A11" s="16" t="s">
        <v>197</v>
      </c>
      <c r="B11" s="18" t="s">
        <v>196</v>
      </c>
      <c r="C11" s="65">
        <v>17</v>
      </c>
      <c r="D11" s="65">
        <v>44</v>
      </c>
      <c r="E11" s="65">
        <v>431120</v>
      </c>
      <c r="F11" s="65">
        <v>4</v>
      </c>
      <c r="G11" s="65">
        <v>6</v>
      </c>
      <c r="H11" s="65">
        <v>123120</v>
      </c>
      <c r="I11" s="65">
        <v>5</v>
      </c>
      <c r="J11" s="65">
        <v>12</v>
      </c>
      <c r="K11" s="65">
        <v>147840</v>
      </c>
      <c r="L11" s="65">
        <v>8</v>
      </c>
      <c r="M11" s="65">
        <v>26</v>
      </c>
      <c r="N11" s="65">
        <v>160160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2</v>
      </c>
      <c r="AH11" s="65">
        <v>5041</v>
      </c>
      <c r="AI11" s="65">
        <v>9</v>
      </c>
      <c r="AJ11" s="65">
        <v>15446</v>
      </c>
      <c r="AK11" s="67">
        <f t="shared" si="0"/>
        <v>11</v>
      </c>
      <c r="AL11" s="67">
        <f t="shared" si="0"/>
        <v>20487</v>
      </c>
    </row>
    <row r="12" spans="1:38" ht="12" customHeight="1">
      <c r="A12" s="16" t="s">
        <v>183</v>
      </c>
      <c r="B12" s="18" t="s">
        <v>60</v>
      </c>
      <c r="C12" s="65">
        <v>95</v>
      </c>
      <c r="D12" s="65">
        <v>293</v>
      </c>
      <c r="E12" s="65">
        <v>2673240</v>
      </c>
      <c r="F12" s="65">
        <v>9</v>
      </c>
      <c r="G12" s="65">
        <v>15</v>
      </c>
      <c r="H12" s="65">
        <v>307800</v>
      </c>
      <c r="I12" s="65">
        <v>31</v>
      </c>
      <c r="J12" s="65">
        <v>106</v>
      </c>
      <c r="K12" s="65">
        <v>1305920</v>
      </c>
      <c r="L12" s="65">
        <v>55</v>
      </c>
      <c r="M12" s="65">
        <v>172</v>
      </c>
      <c r="N12" s="65">
        <v>1059520</v>
      </c>
      <c r="O12" s="65">
        <v>9</v>
      </c>
      <c r="P12" s="65">
        <v>21</v>
      </c>
      <c r="Q12" s="65">
        <v>323400</v>
      </c>
      <c r="R12" s="65">
        <v>9</v>
      </c>
      <c r="S12" s="65">
        <v>21</v>
      </c>
      <c r="T12" s="65">
        <v>323400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10</v>
      </c>
      <c r="AH12" s="65">
        <v>17125</v>
      </c>
      <c r="AI12" s="65">
        <v>11</v>
      </c>
      <c r="AJ12" s="65">
        <v>11230</v>
      </c>
      <c r="AK12" s="67">
        <f t="shared" si="0"/>
        <v>21</v>
      </c>
      <c r="AL12" s="67">
        <f t="shared" si="0"/>
        <v>28355</v>
      </c>
    </row>
    <row r="13" spans="1:38" ht="12" customHeight="1">
      <c r="A13" s="16" t="s">
        <v>184</v>
      </c>
      <c r="B13" s="18" t="s">
        <v>64</v>
      </c>
      <c r="C13" s="65">
        <v>52</v>
      </c>
      <c r="D13" s="65">
        <v>135</v>
      </c>
      <c r="E13" s="65">
        <v>1379520</v>
      </c>
      <c r="F13" s="65">
        <v>13</v>
      </c>
      <c r="G13" s="65">
        <v>24</v>
      </c>
      <c r="H13" s="65">
        <v>492480</v>
      </c>
      <c r="I13" s="65">
        <v>11</v>
      </c>
      <c r="J13" s="65">
        <v>33</v>
      </c>
      <c r="K13" s="65">
        <v>406560</v>
      </c>
      <c r="L13" s="65">
        <v>28</v>
      </c>
      <c r="M13" s="65">
        <v>78</v>
      </c>
      <c r="N13" s="65">
        <v>480480</v>
      </c>
      <c r="O13" s="65">
        <v>15</v>
      </c>
      <c r="P13" s="65">
        <v>16</v>
      </c>
      <c r="Q13" s="65">
        <v>246850</v>
      </c>
      <c r="R13" s="65">
        <v>15</v>
      </c>
      <c r="S13" s="65">
        <v>16</v>
      </c>
      <c r="T13" s="65">
        <v>246850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3</v>
      </c>
      <c r="AD13" s="65">
        <v>75000</v>
      </c>
      <c r="AE13" s="65">
        <v>0</v>
      </c>
      <c r="AF13" s="65">
        <v>0</v>
      </c>
      <c r="AG13" s="65">
        <v>11</v>
      </c>
      <c r="AH13" s="65">
        <v>11739</v>
      </c>
      <c r="AI13" s="65">
        <v>17</v>
      </c>
      <c r="AJ13" s="65">
        <v>48111</v>
      </c>
      <c r="AK13" s="67">
        <f t="shared" si="0"/>
        <v>31</v>
      </c>
      <c r="AL13" s="67">
        <f t="shared" si="0"/>
        <v>134850</v>
      </c>
    </row>
    <row r="14" spans="1:38" ht="12" customHeight="1">
      <c r="A14" s="16" t="s">
        <v>67</v>
      </c>
      <c r="B14" s="18" t="s">
        <v>68</v>
      </c>
      <c r="C14" s="65">
        <v>67</v>
      </c>
      <c r="D14" s="65">
        <v>162</v>
      </c>
      <c r="E14" s="65">
        <v>1779880</v>
      </c>
      <c r="F14" s="65">
        <v>18</v>
      </c>
      <c r="G14" s="65">
        <v>27</v>
      </c>
      <c r="H14" s="65">
        <v>554040</v>
      </c>
      <c r="I14" s="65">
        <v>22</v>
      </c>
      <c r="J14" s="65">
        <v>64</v>
      </c>
      <c r="K14" s="65">
        <v>788480</v>
      </c>
      <c r="L14" s="65">
        <v>27</v>
      </c>
      <c r="M14" s="65">
        <v>71</v>
      </c>
      <c r="N14" s="65">
        <v>437360</v>
      </c>
      <c r="O14" s="65">
        <v>6</v>
      </c>
      <c r="P14" s="65">
        <v>6</v>
      </c>
      <c r="Q14" s="65">
        <v>92550</v>
      </c>
      <c r="R14" s="65">
        <v>6</v>
      </c>
      <c r="S14" s="65">
        <v>6</v>
      </c>
      <c r="T14" s="65">
        <v>92550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7</v>
      </c>
      <c r="AH14" s="65">
        <v>7798</v>
      </c>
      <c r="AI14" s="65">
        <v>29</v>
      </c>
      <c r="AJ14" s="65">
        <v>66946</v>
      </c>
      <c r="AK14" s="67">
        <f t="shared" si="0"/>
        <v>36</v>
      </c>
      <c r="AL14" s="67">
        <f t="shared" si="0"/>
        <v>74744</v>
      </c>
    </row>
    <row r="15" spans="1:38" ht="12" customHeight="1">
      <c r="A15" s="16" t="s">
        <v>20</v>
      </c>
      <c r="B15" s="18" t="s">
        <v>21</v>
      </c>
      <c r="C15" s="65">
        <v>122</v>
      </c>
      <c r="D15" s="65">
        <v>383</v>
      </c>
      <c r="E15" s="65">
        <v>3802440</v>
      </c>
      <c r="F15" s="65">
        <v>17</v>
      </c>
      <c r="G15" s="65">
        <v>25</v>
      </c>
      <c r="H15" s="65">
        <v>513000</v>
      </c>
      <c r="I15" s="65">
        <v>49</v>
      </c>
      <c r="J15" s="65">
        <v>178</v>
      </c>
      <c r="K15" s="65">
        <v>2180640</v>
      </c>
      <c r="L15" s="65">
        <v>56</v>
      </c>
      <c r="M15" s="65">
        <v>180</v>
      </c>
      <c r="N15" s="65">
        <v>1108800</v>
      </c>
      <c r="O15" s="65">
        <v>97</v>
      </c>
      <c r="P15" s="65">
        <v>140</v>
      </c>
      <c r="Q15" s="65">
        <v>2128850</v>
      </c>
      <c r="R15" s="65">
        <v>94</v>
      </c>
      <c r="S15" s="65">
        <v>137</v>
      </c>
      <c r="T15" s="65">
        <v>2114900</v>
      </c>
      <c r="U15" s="65">
        <v>0</v>
      </c>
      <c r="V15" s="65">
        <v>0</v>
      </c>
      <c r="W15" s="65">
        <v>0</v>
      </c>
      <c r="X15" s="65">
        <v>3</v>
      </c>
      <c r="Y15" s="65">
        <v>3</v>
      </c>
      <c r="Z15" s="65">
        <v>13950</v>
      </c>
      <c r="AA15" s="65">
        <v>0</v>
      </c>
      <c r="AB15" s="65">
        <v>0</v>
      </c>
      <c r="AC15" s="65">
        <v>1</v>
      </c>
      <c r="AD15" s="65">
        <v>25000</v>
      </c>
      <c r="AE15" s="65">
        <v>0</v>
      </c>
      <c r="AF15" s="65">
        <v>0</v>
      </c>
      <c r="AG15" s="65">
        <v>41</v>
      </c>
      <c r="AH15" s="65">
        <v>53492</v>
      </c>
      <c r="AI15" s="65">
        <v>53</v>
      </c>
      <c r="AJ15" s="65">
        <v>236058</v>
      </c>
      <c r="AK15" s="67">
        <f t="shared" si="0"/>
        <v>95</v>
      </c>
      <c r="AL15" s="67">
        <f t="shared" si="0"/>
        <v>314550</v>
      </c>
    </row>
    <row r="16" spans="1:38" ht="12" customHeight="1">
      <c r="A16" s="17" t="s">
        <v>24</v>
      </c>
      <c r="B16" s="31" t="s">
        <v>25</v>
      </c>
      <c r="C16" s="65">
        <v>4</v>
      </c>
      <c r="D16" s="65">
        <v>10</v>
      </c>
      <c r="E16" s="65">
        <v>80080</v>
      </c>
      <c r="F16" s="74">
        <v>0</v>
      </c>
      <c r="G16" s="74">
        <v>0</v>
      </c>
      <c r="H16" s="74">
        <v>0</v>
      </c>
      <c r="I16" s="74">
        <v>1</v>
      </c>
      <c r="J16" s="74">
        <v>3</v>
      </c>
      <c r="K16" s="74">
        <v>36960</v>
      </c>
      <c r="L16" s="74">
        <v>3</v>
      </c>
      <c r="M16" s="74">
        <v>7</v>
      </c>
      <c r="N16" s="74">
        <v>43120</v>
      </c>
      <c r="O16" s="74">
        <v>9</v>
      </c>
      <c r="P16" s="74">
        <v>24</v>
      </c>
      <c r="Q16" s="74">
        <v>370200</v>
      </c>
      <c r="R16" s="74">
        <v>9</v>
      </c>
      <c r="S16" s="74">
        <v>24</v>
      </c>
      <c r="T16" s="74">
        <v>370200</v>
      </c>
      <c r="U16" s="65">
        <v>0</v>
      </c>
      <c r="V16" s="65">
        <v>0</v>
      </c>
      <c r="W16" s="65">
        <v>0</v>
      </c>
      <c r="X16" s="74">
        <v>0</v>
      </c>
      <c r="Y16" s="74">
        <v>0</v>
      </c>
      <c r="Z16" s="74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74">
        <v>4</v>
      </c>
      <c r="AH16" s="74">
        <v>4500</v>
      </c>
      <c r="AI16" s="74">
        <v>4</v>
      </c>
      <c r="AJ16" s="74">
        <v>65520</v>
      </c>
      <c r="AK16" s="67">
        <f t="shared" si="0"/>
        <v>8</v>
      </c>
      <c r="AL16" s="67">
        <f t="shared" si="0"/>
        <v>70020</v>
      </c>
    </row>
    <row r="17" spans="1:38" ht="12" customHeight="1">
      <c r="A17" s="17" t="s">
        <v>29</v>
      </c>
      <c r="B17" s="31" t="s">
        <v>30</v>
      </c>
      <c r="C17" s="65">
        <v>7</v>
      </c>
      <c r="D17" s="65">
        <v>16</v>
      </c>
      <c r="E17" s="65">
        <v>197080</v>
      </c>
      <c r="F17" s="74">
        <v>2</v>
      </c>
      <c r="G17" s="74">
        <v>3</v>
      </c>
      <c r="H17" s="74">
        <v>61560</v>
      </c>
      <c r="I17" s="74">
        <v>4</v>
      </c>
      <c r="J17" s="74">
        <v>11</v>
      </c>
      <c r="K17" s="74">
        <v>123200</v>
      </c>
      <c r="L17" s="74">
        <v>1</v>
      </c>
      <c r="M17" s="74">
        <v>2</v>
      </c>
      <c r="N17" s="74">
        <v>12320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65">
        <v>0</v>
      </c>
      <c r="V17" s="65">
        <v>0</v>
      </c>
      <c r="W17" s="65">
        <v>0</v>
      </c>
      <c r="X17" s="74">
        <v>0</v>
      </c>
      <c r="Y17" s="74">
        <v>0</v>
      </c>
      <c r="Z17" s="74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74">
        <v>1</v>
      </c>
      <c r="AH17" s="74">
        <v>3108</v>
      </c>
      <c r="AI17" s="74">
        <v>0</v>
      </c>
      <c r="AJ17" s="74">
        <v>0</v>
      </c>
      <c r="AK17" s="67">
        <f t="shared" si="0"/>
        <v>1</v>
      </c>
      <c r="AL17" s="67">
        <f t="shared" si="0"/>
        <v>3108</v>
      </c>
    </row>
    <row r="18" spans="1:38" ht="12" customHeight="1">
      <c r="A18" s="17" t="s">
        <v>31</v>
      </c>
      <c r="B18" s="31" t="s">
        <v>32</v>
      </c>
      <c r="C18" s="65">
        <v>7</v>
      </c>
      <c r="D18" s="65">
        <v>26</v>
      </c>
      <c r="E18" s="65">
        <v>248440</v>
      </c>
      <c r="F18" s="74">
        <v>1</v>
      </c>
      <c r="G18" s="74">
        <v>1</v>
      </c>
      <c r="H18" s="74">
        <v>20520</v>
      </c>
      <c r="I18" s="74">
        <v>3</v>
      </c>
      <c r="J18" s="74">
        <v>12</v>
      </c>
      <c r="K18" s="74">
        <v>147840</v>
      </c>
      <c r="L18" s="74">
        <v>3</v>
      </c>
      <c r="M18" s="74">
        <v>13</v>
      </c>
      <c r="N18" s="74">
        <v>80080</v>
      </c>
      <c r="O18" s="74">
        <v>13</v>
      </c>
      <c r="P18" s="74">
        <v>13</v>
      </c>
      <c r="Q18" s="74">
        <v>168450</v>
      </c>
      <c r="R18" s="74">
        <v>10</v>
      </c>
      <c r="S18" s="74">
        <v>10</v>
      </c>
      <c r="T18" s="74">
        <v>154500</v>
      </c>
      <c r="U18" s="65">
        <v>0</v>
      </c>
      <c r="V18" s="65">
        <v>0</v>
      </c>
      <c r="W18" s="65">
        <v>0</v>
      </c>
      <c r="X18" s="74">
        <v>3</v>
      </c>
      <c r="Y18" s="74">
        <v>3</v>
      </c>
      <c r="Z18" s="74">
        <v>13950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74">
        <v>0</v>
      </c>
      <c r="AH18" s="74">
        <v>0</v>
      </c>
      <c r="AI18" s="74">
        <v>2</v>
      </c>
      <c r="AJ18" s="74">
        <v>2344</v>
      </c>
      <c r="AK18" s="67">
        <f t="shared" si="0"/>
        <v>2</v>
      </c>
      <c r="AL18" s="67">
        <f t="shared" si="0"/>
        <v>2344</v>
      </c>
    </row>
    <row r="19" spans="1:38" ht="12" customHeight="1">
      <c r="A19" s="17" t="s">
        <v>35</v>
      </c>
      <c r="B19" s="31" t="s">
        <v>36</v>
      </c>
      <c r="C19" s="65">
        <v>25</v>
      </c>
      <c r="D19" s="65">
        <v>72</v>
      </c>
      <c r="E19" s="65">
        <v>677560</v>
      </c>
      <c r="F19" s="74">
        <v>3</v>
      </c>
      <c r="G19" s="74">
        <v>3</v>
      </c>
      <c r="H19" s="74">
        <v>61560</v>
      </c>
      <c r="I19" s="74">
        <v>9</v>
      </c>
      <c r="J19" s="74">
        <v>31</v>
      </c>
      <c r="K19" s="74">
        <v>381920</v>
      </c>
      <c r="L19" s="74">
        <v>13</v>
      </c>
      <c r="M19" s="74">
        <v>38</v>
      </c>
      <c r="N19" s="74">
        <v>234080</v>
      </c>
      <c r="O19" s="74">
        <v>3</v>
      </c>
      <c r="P19" s="74">
        <v>3</v>
      </c>
      <c r="Q19" s="74">
        <v>46350</v>
      </c>
      <c r="R19" s="74">
        <v>3</v>
      </c>
      <c r="S19" s="74">
        <v>3</v>
      </c>
      <c r="T19" s="74">
        <v>46350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74">
        <v>3</v>
      </c>
      <c r="AH19" s="74">
        <v>5554</v>
      </c>
      <c r="AI19" s="74">
        <v>0</v>
      </c>
      <c r="AJ19" s="74">
        <v>0</v>
      </c>
      <c r="AK19" s="67">
        <f t="shared" si="0"/>
        <v>3</v>
      </c>
      <c r="AL19" s="67">
        <f t="shared" si="0"/>
        <v>5554</v>
      </c>
    </row>
    <row r="20" spans="1:38" ht="12" customHeight="1">
      <c r="A20" s="17" t="s">
        <v>37</v>
      </c>
      <c r="B20" s="31" t="s">
        <v>38</v>
      </c>
      <c r="C20" s="65">
        <v>26</v>
      </c>
      <c r="D20" s="65">
        <v>86</v>
      </c>
      <c r="E20" s="65">
        <v>747360</v>
      </c>
      <c r="F20" s="74">
        <v>2</v>
      </c>
      <c r="G20" s="74">
        <v>4</v>
      </c>
      <c r="H20" s="74">
        <v>82080</v>
      </c>
      <c r="I20" s="74">
        <v>8</v>
      </c>
      <c r="J20" s="74">
        <v>26</v>
      </c>
      <c r="K20" s="74">
        <v>320320</v>
      </c>
      <c r="L20" s="74">
        <v>16</v>
      </c>
      <c r="M20" s="74">
        <v>56</v>
      </c>
      <c r="N20" s="74">
        <v>344960</v>
      </c>
      <c r="O20" s="74">
        <v>23</v>
      </c>
      <c r="P20" s="74">
        <v>32</v>
      </c>
      <c r="Q20" s="74">
        <v>493950</v>
      </c>
      <c r="R20" s="74">
        <v>23</v>
      </c>
      <c r="S20" s="74">
        <v>32</v>
      </c>
      <c r="T20" s="74">
        <v>493950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74">
        <v>18</v>
      </c>
      <c r="AH20" s="74">
        <v>23319</v>
      </c>
      <c r="AI20" s="74">
        <v>24</v>
      </c>
      <c r="AJ20" s="74">
        <v>48978</v>
      </c>
      <c r="AK20" s="67">
        <f t="shared" si="0"/>
        <v>42</v>
      </c>
      <c r="AL20" s="67">
        <f t="shared" si="0"/>
        <v>72297</v>
      </c>
    </row>
    <row r="21" spans="1:38" ht="12" customHeight="1">
      <c r="A21" s="17" t="s">
        <v>39</v>
      </c>
      <c r="B21" s="31" t="s">
        <v>40</v>
      </c>
      <c r="C21" s="65">
        <v>22</v>
      </c>
      <c r="D21" s="65">
        <v>67</v>
      </c>
      <c r="E21" s="65">
        <v>702120</v>
      </c>
      <c r="F21" s="74">
        <v>6</v>
      </c>
      <c r="G21" s="74">
        <v>9</v>
      </c>
      <c r="H21" s="74">
        <v>184680</v>
      </c>
      <c r="I21" s="74">
        <v>7</v>
      </c>
      <c r="J21" s="74">
        <v>26</v>
      </c>
      <c r="K21" s="74">
        <v>320320</v>
      </c>
      <c r="L21" s="74">
        <v>9</v>
      </c>
      <c r="M21" s="74">
        <v>32</v>
      </c>
      <c r="N21" s="74">
        <v>197120</v>
      </c>
      <c r="O21" s="74">
        <v>18</v>
      </c>
      <c r="P21" s="74">
        <v>30</v>
      </c>
      <c r="Q21" s="74">
        <v>463500</v>
      </c>
      <c r="R21" s="74">
        <v>18</v>
      </c>
      <c r="S21" s="74">
        <v>30</v>
      </c>
      <c r="T21" s="74">
        <v>463500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74">
        <v>1</v>
      </c>
      <c r="AD21" s="74">
        <v>25000</v>
      </c>
      <c r="AE21" s="65">
        <v>0</v>
      </c>
      <c r="AF21" s="65">
        <v>0</v>
      </c>
      <c r="AG21" s="74">
        <v>4</v>
      </c>
      <c r="AH21" s="74">
        <v>7513</v>
      </c>
      <c r="AI21" s="74">
        <v>0</v>
      </c>
      <c r="AJ21" s="74">
        <v>0</v>
      </c>
      <c r="AK21" s="67">
        <f t="shared" si="0"/>
        <v>5</v>
      </c>
      <c r="AL21" s="67">
        <f t="shared" si="0"/>
        <v>32513</v>
      </c>
    </row>
    <row r="22" spans="1:38" ht="12" customHeight="1">
      <c r="A22" s="17" t="s">
        <v>41</v>
      </c>
      <c r="B22" s="31" t="s">
        <v>42</v>
      </c>
      <c r="C22" s="65">
        <v>6</v>
      </c>
      <c r="D22" s="65">
        <v>21</v>
      </c>
      <c r="E22" s="65">
        <v>266880</v>
      </c>
      <c r="F22" s="74">
        <v>2</v>
      </c>
      <c r="G22" s="74">
        <v>4</v>
      </c>
      <c r="H22" s="74">
        <v>82080</v>
      </c>
      <c r="I22" s="74">
        <v>3</v>
      </c>
      <c r="J22" s="74">
        <v>13</v>
      </c>
      <c r="K22" s="74">
        <v>160160</v>
      </c>
      <c r="L22" s="74">
        <v>1</v>
      </c>
      <c r="M22" s="74">
        <v>4</v>
      </c>
      <c r="N22" s="74">
        <v>24640</v>
      </c>
      <c r="O22" s="74">
        <v>12</v>
      </c>
      <c r="P22" s="74">
        <v>15</v>
      </c>
      <c r="Q22" s="74">
        <v>231450</v>
      </c>
      <c r="R22" s="74">
        <v>12</v>
      </c>
      <c r="S22" s="74">
        <v>15</v>
      </c>
      <c r="T22" s="74">
        <v>231450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74">
        <v>0</v>
      </c>
      <c r="AD22" s="74">
        <v>0</v>
      </c>
      <c r="AE22" s="65">
        <v>0</v>
      </c>
      <c r="AF22" s="65">
        <v>0</v>
      </c>
      <c r="AG22" s="74">
        <v>0</v>
      </c>
      <c r="AH22" s="74">
        <v>0</v>
      </c>
      <c r="AI22" s="74">
        <v>5</v>
      </c>
      <c r="AJ22" s="74">
        <v>3900</v>
      </c>
      <c r="AK22" s="67">
        <f t="shared" si="0"/>
        <v>5</v>
      </c>
      <c r="AL22" s="67">
        <f t="shared" si="0"/>
        <v>3900</v>
      </c>
    </row>
    <row r="23" spans="1:38" ht="12" customHeight="1">
      <c r="A23" s="17" t="s">
        <v>47</v>
      </c>
      <c r="B23" s="31" t="s">
        <v>48</v>
      </c>
      <c r="C23" s="65">
        <v>6</v>
      </c>
      <c r="D23" s="65">
        <v>18</v>
      </c>
      <c r="E23" s="65">
        <v>190960</v>
      </c>
      <c r="F23" s="74">
        <v>0</v>
      </c>
      <c r="G23" s="74">
        <v>0</v>
      </c>
      <c r="H23" s="74">
        <v>0</v>
      </c>
      <c r="I23" s="74">
        <v>4</v>
      </c>
      <c r="J23" s="74">
        <v>13</v>
      </c>
      <c r="K23" s="74">
        <v>160160</v>
      </c>
      <c r="L23" s="74">
        <v>2</v>
      </c>
      <c r="M23" s="74">
        <v>5</v>
      </c>
      <c r="N23" s="74">
        <v>30800</v>
      </c>
      <c r="O23" s="74">
        <v>7</v>
      </c>
      <c r="P23" s="74">
        <v>7</v>
      </c>
      <c r="Q23" s="74">
        <v>108150</v>
      </c>
      <c r="R23" s="74">
        <v>7</v>
      </c>
      <c r="S23" s="74">
        <v>7</v>
      </c>
      <c r="T23" s="74">
        <v>108150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74">
        <v>0</v>
      </c>
      <c r="AD23" s="74">
        <v>0</v>
      </c>
      <c r="AE23" s="65">
        <v>0</v>
      </c>
      <c r="AF23" s="65">
        <v>0</v>
      </c>
      <c r="AG23" s="74">
        <v>6</v>
      </c>
      <c r="AH23" s="74">
        <v>6880</v>
      </c>
      <c r="AI23" s="74">
        <v>3</v>
      </c>
      <c r="AJ23" s="74">
        <v>7330</v>
      </c>
      <c r="AK23" s="67">
        <f t="shared" si="0"/>
        <v>9</v>
      </c>
      <c r="AL23" s="67">
        <f t="shared" si="0"/>
        <v>14210</v>
      </c>
    </row>
    <row r="24" spans="1:38" ht="12" customHeight="1">
      <c r="A24" s="17" t="s">
        <v>49</v>
      </c>
      <c r="B24" s="31" t="s">
        <v>50</v>
      </c>
      <c r="C24" s="65">
        <v>1</v>
      </c>
      <c r="D24" s="65">
        <v>7</v>
      </c>
      <c r="E24" s="65">
        <v>86240</v>
      </c>
      <c r="F24" s="74">
        <v>0</v>
      </c>
      <c r="G24" s="74">
        <v>0</v>
      </c>
      <c r="H24" s="74">
        <v>0</v>
      </c>
      <c r="I24" s="74">
        <v>1</v>
      </c>
      <c r="J24" s="74">
        <v>7</v>
      </c>
      <c r="K24" s="74">
        <v>86240</v>
      </c>
      <c r="L24" s="74">
        <v>0</v>
      </c>
      <c r="M24" s="74">
        <v>0</v>
      </c>
      <c r="N24" s="74">
        <v>0</v>
      </c>
      <c r="O24" s="74">
        <v>2</v>
      </c>
      <c r="P24" s="74">
        <v>2</v>
      </c>
      <c r="Q24" s="74">
        <v>30900</v>
      </c>
      <c r="R24" s="74">
        <v>2</v>
      </c>
      <c r="S24" s="74">
        <v>2</v>
      </c>
      <c r="T24" s="74">
        <v>30900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74">
        <v>0</v>
      </c>
      <c r="AD24" s="74">
        <v>0</v>
      </c>
      <c r="AE24" s="65">
        <v>0</v>
      </c>
      <c r="AF24" s="65">
        <v>0</v>
      </c>
      <c r="AG24" s="74">
        <v>0</v>
      </c>
      <c r="AH24" s="74">
        <v>0</v>
      </c>
      <c r="AI24" s="74">
        <v>0</v>
      </c>
      <c r="AJ24" s="74">
        <v>0</v>
      </c>
      <c r="AK24" s="67">
        <f t="shared" si="0"/>
        <v>0</v>
      </c>
      <c r="AL24" s="67">
        <f t="shared" si="0"/>
        <v>0</v>
      </c>
    </row>
    <row r="25" spans="1:38" ht="12" customHeight="1">
      <c r="A25" s="17" t="s">
        <v>51</v>
      </c>
      <c r="B25" s="31" t="s">
        <v>52</v>
      </c>
      <c r="C25" s="65">
        <v>10</v>
      </c>
      <c r="D25" s="65">
        <v>38</v>
      </c>
      <c r="E25" s="65">
        <v>408600</v>
      </c>
      <c r="F25" s="74">
        <v>1</v>
      </c>
      <c r="G25" s="74">
        <v>1</v>
      </c>
      <c r="H25" s="74">
        <v>20520</v>
      </c>
      <c r="I25" s="74">
        <v>6</v>
      </c>
      <c r="J25" s="74">
        <v>26</v>
      </c>
      <c r="K25" s="74">
        <v>320320</v>
      </c>
      <c r="L25" s="74">
        <v>3</v>
      </c>
      <c r="M25" s="74">
        <v>11</v>
      </c>
      <c r="N25" s="74">
        <v>67760</v>
      </c>
      <c r="O25" s="74">
        <v>6</v>
      </c>
      <c r="P25" s="74">
        <v>6</v>
      </c>
      <c r="Q25" s="74">
        <v>92700</v>
      </c>
      <c r="R25" s="74">
        <v>6</v>
      </c>
      <c r="S25" s="74">
        <v>6</v>
      </c>
      <c r="T25" s="74">
        <v>92700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74">
        <v>0</v>
      </c>
      <c r="AD25" s="74">
        <v>0</v>
      </c>
      <c r="AE25" s="65">
        <v>0</v>
      </c>
      <c r="AF25" s="65">
        <v>0</v>
      </c>
      <c r="AG25" s="74">
        <v>0</v>
      </c>
      <c r="AH25" s="74">
        <v>0</v>
      </c>
      <c r="AI25" s="74">
        <v>2</v>
      </c>
      <c r="AJ25" s="74">
        <v>7010</v>
      </c>
      <c r="AK25" s="67">
        <f t="shared" si="0"/>
        <v>2</v>
      </c>
      <c r="AL25" s="67">
        <f t="shared" si="0"/>
        <v>7010</v>
      </c>
    </row>
    <row r="26" spans="1:38" ht="12" customHeight="1">
      <c r="A26" s="17" t="s">
        <v>53</v>
      </c>
      <c r="B26" s="31" t="s">
        <v>54</v>
      </c>
      <c r="C26" s="65">
        <v>5</v>
      </c>
      <c r="D26" s="65">
        <v>14</v>
      </c>
      <c r="E26" s="65">
        <v>135520</v>
      </c>
      <c r="F26" s="65">
        <v>0</v>
      </c>
      <c r="G26" s="65">
        <v>0</v>
      </c>
      <c r="H26" s="65">
        <v>0</v>
      </c>
      <c r="I26" s="74">
        <v>2</v>
      </c>
      <c r="J26" s="74">
        <v>8</v>
      </c>
      <c r="K26" s="74">
        <v>98560</v>
      </c>
      <c r="L26" s="74">
        <v>3</v>
      </c>
      <c r="M26" s="74">
        <v>6</v>
      </c>
      <c r="N26" s="74">
        <v>36960</v>
      </c>
      <c r="O26" s="74">
        <v>4</v>
      </c>
      <c r="P26" s="74">
        <v>8</v>
      </c>
      <c r="Q26" s="74">
        <v>123200</v>
      </c>
      <c r="R26" s="74">
        <v>4</v>
      </c>
      <c r="S26" s="74">
        <v>8</v>
      </c>
      <c r="T26" s="74">
        <v>123200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74">
        <v>0</v>
      </c>
      <c r="AD26" s="74">
        <v>0</v>
      </c>
      <c r="AE26" s="65">
        <v>0</v>
      </c>
      <c r="AF26" s="65">
        <v>0</v>
      </c>
      <c r="AG26" s="74">
        <v>5</v>
      </c>
      <c r="AH26" s="74">
        <v>2618</v>
      </c>
      <c r="AI26" s="74">
        <v>9</v>
      </c>
      <c r="AJ26" s="74">
        <v>99436</v>
      </c>
      <c r="AK26" s="67">
        <f t="shared" si="0"/>
        <v>14</v>
      </c>
      <c r="AL26" s="67">
        <f t="shared" si="0"/>
        <v>102054</v>
      </c>
    </row>
    <row r="27" spans="1:38" ht="12" customHeight="1">
      <c r="A27" s="17" t="s">
        <v>55</v>
      </c>
      <c r="B27" s="31" t="s">
        <v>56</v>
      </c>
      <c r="C27" s="65">
        <v>2</v>
      </c>
      <c r="D27" s="65">
        <v>6</v>
      </c>
      <c r="E27" s="65">
        <v>49280</v>
      </c>
      <c r="F27" s="65">
        <v>0</v>
      </c>
      <c r="G27" s="65">
        <v>0</v>
      </c>
      <c r="H27" s="65">
        <v>0</v>
      </c>
      <c r="I27" s="74">
        <v>1</v>
      </c>
      <c r="J27" s="74">
        <v>2</v>
      </c>
      <c r="K27" s="74">
        <v>24640</v>
      </c>
      <c r="L27" s="74">
        <v>1</v>
      </c>
      <c r="M27" s="74">
        <v>4</v>
      </c>
      <c r="N27" s="74">
        <v>24640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74">
        <v>0</v>
      </c>
      <c r="AD27" s="74">
        <v>0</v>
      </c>
      <c r="AE27" s="65">
        <v>0</v>
      </c>
      <c r="AF27" s="65">
        <v>0</v>
      </c>
      <c r="AG27" s="74">
        <v>0</v>
      </c>
      <c r="AH27" s="74">
        <v>0</v>
      </c>
      <c r="AI27" s="74">
        <v>0</v>
      </c>
      <c r="AJ27" s="74">
        <v>0</v>
      </c>
      <c r="AK27" s="67">
        <f t="shared" si="0"/>
        <v>0</v>
      </c>
      <c r="AL27" s="67">
        <f t="shared" si="0"/>
        <v>0</v>
      </c>
    </row>
    <row r="28" spans="1:38" ht="12" customHeight="1">
      <c r="A28" s="17" t="s">
        <v>57</v>
      </c>
      <c r="B28" s="31" t="s">
        <v>58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74">
        <v>0</v>
      </c>
      <c r="M28" s="74">
        <v>0</v>
      </c>
      <c r="N28" s="74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74">
        <v>0</v>
      </c>
      <c r="AD28" s="74">
        <v>0</v>
      </c>
      <c r="AE28" s="65">
        <v>0</v>
      </c>
      <c r="AF28" s="65">
        <v>0</v>
      </c>
      <c r="AG28" s="74">
        <v>0</v>
      </c>
      <c r="AH28" s="74">
        <v>0</v>
      </c>
      <c r="AI28" s="74">
        <v>4</v>
      </c>
      <c r="AJ28" s="74">
        <v>1540</v>
      </c>
      <c r="AK28" s="67">
        <f t="shared" si="0"/>
        <v>4</v>
      </c>
      <c r="AL28" s="67">
        <f t="shared" si="0"/>
        <v>1540</v>
      </c>
    </row>
    <row r="29" spans="1:38" ht="12" customHeight="1">
      <c r="A29" s="17" t="s">
        <v>61</v>
      </c>
      <c r="B29" s="31" t="s">
        <v>62</v>
      </c>
      <c r="C29" s="65">
        <v>1</v>
      </c>
      <c r="D29" s="65">
        <v>2</v>
      </c>
      <c r="E29" s="65">
        <v>12320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74">
        <v>1</v>
      </c>
      <c r="M29" s="74">
        <v>2</v>
      </c>
      <c r="N29" s="74">
        <v>12320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74">
        <v>0</v>
      </c>
      <c r="AD29" s="74">
        <v>0</v>
      </c>
      <c r="AE29" s="65">
        <v>0</v>
      </c>
      <c r="AF29" s="65">
        <v>0</v>
      </c>
      <c r="AG29" s="74">
        <v>0</v>
      </c>
      <c r="AH29" s="74">
        <v>0</v>
      </c>
      <c r="AI29" s="74"/>
      <c r="AJ29" s="74"/>
      <c r="AK29" s="67">
        <f t="shared" si="0"/>
        <v>0</v>
      </c>
      <c r="AL29" s="67">
        <f t="shared" si="0"/>
        <v>0</v>
      </c>
    </row>
    <row r="30" spans="1:38" ht="12" customHeight="1">
      <c r="A30" s="16" t="s">
        <v>69</v>
      </c>
      <c r="B30" s="18" t="s">
        <v>70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  <c r="AG30" s="74">
        <v>0</v>
      </c>
      <c r="AH30" s="74">
        <v>0</v>
      </c>
      <c r="AI30" s="74">
        <v>0</v>
      </c>
      <c r="AJ30" s="74">
        <v>0</v>
      </c>
      <c r="AK30" s="67">
        <f t="shared" si="0"/>
        <v>0</v>
      </c>
      <c r="AL30" s="67">
        <f t="shared" si="0"/>
        <v>0</v>
      </c>
    </row>
    <row r="31" spans="1:38" ht="12" customHeight="1">
      <c r="A31" s="17" t="s">
        <v>71</v>
      </c>
      <c r="B31" s="31" t="s">
        <v>72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74">
        <v>0</v>
      </c>
      <c r="AH31" s="74">
        <v>0</v>
      </c>
      <c r="AI31" s="74">
        <v>0</v>
      </c>
      <c r="AJ31" s="74">
        <v>0</v>
      </c>
      <c r="AK31" s="67">
        <f t="shared" si="0"/>
        <v>0</v>
      </c>
      <c r="AL31" s="67">
        <f t="shared" si="0"/>
        <v>0</v>
      </c>
    </row>
    <row r="32" spans="1:38" ht="12" customHeight="1">
      <c r="A32" s="17" t="s">
        <v>73</v>
      </c>
      <c r="B32" s="31" t="s">
        <v>74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74">
        <v>0</v>
      </c>
      <c r="AH32" s="74">
        <v>0</v>
      </c>
      <c r="AI32" s="74">
        <v>0</v>
      </c>
      <c r="AJ32" s="74">
        <v>0</v>
      </c>
      <c r="AK32" s="67">
        <f t="shared" si="0"/>
        <v>0</v>
      </c>
      <c r="AL32" s="67">
        <f t="shared" si="0"/>
        <v>0</v>
      </c>
    </row>
    <row r="33" spans="1:43" s="10" customFormat="1" ht="12.75" customHeight="1">
      <c r="A33" s="104" t="s">
        <v>191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64"/>
      <c r="AM33" s="64"/>
      <c r="AN33" s="64"/>
      <c r="AO33" s="64"/>
      <c r="AP33" s="64"/>
      <c r="AQ33" s="64"/>
    </row>
    <row r="34" spans="1:37" s="48" customFormat="1" ht="12" customHeight="1">
      <c r="A34" s="103" t="s">
        <v>75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20"/>
    </row>
    <row r="35" spans="1:37" s="48" customFormat="1" ht="12" customHeight="1">
      <c r="A35" s="106" t="s">
        <v>192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7" s="48" customFormat="1" ht="12" customHeight="1">
      <c r="A36" s="103" t="s">
        <v>193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11"/>
      <c r="C40" s="89" t="s">
        <v>173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  <c r="O40" s="89" t="s">
        <v>174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79" t="s">
        <v>17</v>
      </c>
      <c r="AL40" s="80"/>
    </row>
    <row r="41" spans="1:38" s="5" customFormat="1" ht="20.25" customHeight="1">
      <c r="A41" s="112"/>
      <c r="B41" s="113"/>
      <c r="C41" s="89" t="s">
        <v>0</v>
      </c>
      <c r="D41" s="94"/>
      <c r="E41" s="95"/>
      <c r="F41" s="89" t="s">
        <v>1</v>
      </c>
      <c r="G41" s="94"/>
      <c r="H41" s="95"/>
      <c r="I41" s="89" t="s">
        <v>2</v>
      </c>
      <c r="J41" s="94"/>
      <c r="K41" s="95"/>
      <c r="L41" s="89" t="s">
        <v>3</v>
      </c>
      <c r="M41" s="94"/>
      <c r="N41" s="95"/>
      <c r="O41" s="89" t="s">
        <v>0</v>
      </c>
      <c r="P41" s="94"/>
      <c r="Q41" s="95"/>
      <c r="R41" s="89" t="s">
        <v>1</v>
      </c>
      <c r="S41" s="94"/>
      <c r="T41" s="95"/>
      <c r="U41" s="89" t="s">
        <v>2</v>
      </c>
      <c r="V41" s="94"/>
      <c r="W41" s="95"/>
      <c r="X41" s="89" t="s">
        <v>3</v>
      </c>
      <c r="Y41" s="94"/>
      <c r="Z41" s="95"/>
      <c r="AA41" s="83" t="s">
        <v>175</v>
      </c>
      <c r="AB41" s="84"/>
      <c r="AC41" s="83" t="s">
        <v>176</v>
      </c>
      <c r="AD41" s="84"/>
      <c r="AE41" s="83" t="s">
        <v>177</v>
      </c>
      <c r="AF41" s="84"/>
      <c r="AG41" s="85" t="s">
        <v>178</v>
      </c>
      <c r="AH41" s="86"/>
      <c r="AI41" s="85" t="s">
        <v>179</v>
      </c>
      <c r="AJ41" s="86"/>
      <c r="AK41" s="81" t="s">
        <v>95</v>
      </c>
      <c r="AL41" s="82"/>
    </row>
    <row r="42" spans="1:38" s="5" customFormat="1" ht="12" customHeight="1">
      <c r="A42" s="112"/>
      <c r="B42" s="113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4"/>
      <c r="B43" s="115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9" t="str">
        <f>A8</f>
        <v>一○八年 2019</v>
      </c>
      <c r="B44" s="110"/>
      <c r="C44" s="70">
        <v>340</v>
      </c>
      <c r="D44" s="70">
        <v>751</v>
      </c>
      <c r="E44" s="70">
        <v>8619590</v>
      </c>
      <c r="F44" s="70">
        <v>144</v>
      </c>
      <c r="G44" s="70">
        <v>228</v>
      </c>
      <c r="H44" s="70">
        <v>4311920</v>
      </c>
      <c r="I44" s="70">
        <v>82</v>
      </c>
      <c r="J44" s="70">
        <v>229</v>
      </c>
      <c r="K44" s="70">
        <v>2612900</v>
      </c>
      <c r="L44" s="70">
        <v>114</v>
      </c>
      <c r="M44" s="70">
        <v>294</v>
      </c>
      <c r="N44" s="70">
        <v>1694770</v>
      </c>
      <c r="O44" s="70">
        <v>328</v>
      </c>
      <c r="P44" s="70">
        <v>762</v>
      </c>
      <c r="Q44" s="70">
        <v>6827050</v>
      </c>
      <c r="R44" s="70">
        <v>122</v>
      </c>
      <c r="S44" s="70">
        <v>201</v>
      </c>
      <c r="T44" s="70">
        <v>3041950</v>
      </c>
      <c r="U44" s="70">
        <v>97</v>
      </c>
      <c r="V44" s="70">
        <v>255</v>
      </c>
      <c r="W44" s="70">
        <v>2362200</v>
      </c>
      <c r="X44" s="70">
        <v>109</v>
      </c>
      <c r="Y44" s="70">
        <v>306</v>
      </c>
      <c r="Z44" s="70">
        <v>1422900</v>
      </c>
      <c r="AA44" s="70">
        <v>15</v>
      </c>
      <c r="AB44" s="70">
        <v>150000</v>
      </c>
      <c r="AC44" s="70">
        <v>2</v>
      </c>
      <c r="AD44" s="70">
        <v>50000</v>
      </c>
      <c r="AE44" s="70">
        <v>0</v>
      </c>
      <c r="AF44" s="70">
        <v>0</v>
      </c>
      <c r="AG44" s="70">
        <v>79</v>
      </c>
      <c r="AH44" s="70">
        <v>171747</v>
      </c>
      <c r="AI44" s="70">
        <v>147</v>
      </c>
      <c r="AJ44" s="70">
        <v>382625</v>
      </c>
      <c r="AK44" s="67">
        <f>SUM(AI44,AG44,AE44,AC44,AA44)</f>
        <v>243</v>
      </c>
      <c r="AL44" s="67">
        <f>SUM(AJ44,AH44,AF44,AD44,AB44)</f>
        <v>754372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92</v>
      </c>
      <c r="D45" s="70">
        <v>214</v>
      </c>
      <c r="E45" s="70">
        <v>2350210</v>
      </c>
      <c r="F45" s="70">
        <v>34</v>
      </c>
      <c r="G45" s="70">
        <v>50</v>
      </c>
      <c r="H45" s="70">
        <v>908240</v>
      </c>
      <c r="I45" s="70">
        <v>29</v>
      </c>
      <c r="J45" s="70">
        <v>87</v>
      </c>
      <c r="K45" s="70">
        <v>984260</v>
      </c>
      <c r="L45" s="70">
        <v>29</v>
      </c>
      <c r="M45" s="70">
        <v>77</v>
      </c>
      <c r="N45" s="70">
        <v>457710</v>
      </c>
      <c r="O45" s="70">
        <v>93</v>
      </c>
      <c r="P45" s="70">
        <v>216</v>
      </c>
      <c r="Q45" s="70">
        <v>1953450</v>
      </c>
      <c r="R45" s="70">
        <v>29</v>
      </c>
      <c r="S45" s="70">
        <v>42</v>
      </c>
      <c r="T45" s="70">
        <v>646800</v>
      </c>
      <c r="U45" s="70">
        <v>37</v>
      </c>
      <c r="V45" s="70">
        <v>107</v>
      </c>
      <c r="W45" s="70">
        <v>995100</v>
      </c>
      <c r="X45" s="70">
        <v>27</v>
      </c>
      <c r="Y45" s="70">
        <v>67</v>
      </c>
      <c r="Z45" s="70">
        <v>311550</v>
      </c>
      <c r="AA45" s="70">
        <v>2</v>
      </c>
      <c r="AB45" s="70">
        <v>20000</v>
      </c>
      <c r="AC45" s="70">
        <v>0</v>
      </c>
      <c r="AD45" s="70">
        <v>0</v>
      </c>
      <c r="AE45" s="70">
        <v>0</v>
      </c>
      <c r="AF45" s="70">
        <v>0</v>
      </c>
      <c r="AG45" s="70">
        <v>6</v>
      </c>
      <c r="AH45" s="70">
        <v>13239</v>
      </c>
      <c r="AI45" s="70">
        <v>19</v>
      </c>
      <c r="AJ45" s="70">
        <v>81305</v>
      </c>
      <c r="AK45" s="67">
        <f>SUM(AI45,AG45,AE45,AC45,AA45)</f>
        <v>27</v>
      </c>
      <c r="AL45" s="67">
        <f>SUM(AJ45,AH45,AF45,AD45,AB45)</f>
        <v>114544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19</v>
      </c>
      <c r="D46" s="70">
        <v>46</v>
      </c>
      <c r="E46" s="70">
        <v>394460</v>
      </c>
      <c r="F46" s="71">
        <v>5</v>
      </c>
      <c r="G46" s="71">
        <v>7</v>
      </c>
      <c r="H46" s="71">
        <v>112920</v>
      </c>
      <c r="I46" s="71">
        <v>7</v>
      </c>
      <c r="J46" s="71">
        <v>17</v>
      </c>
      <c r="K46" s="71">
        <v>164140</v>
      </c>
      <c r="L46" s="71">
        <v>7</v>
      </c>
      <c r="M46" s="71">
        <v>22</v>
      </c>
      <c r="N46" s="71">
        <v>117400</v>
      </c>
      <c r="O46" s="70">
        <v>42</v>
      </c>
      <c r="P46" s="70">
        <v>105</v>
      </c>
      <c r="Q46" s="70">
        <v>1047300</v>
      </c>
      <c r="R46" s="71">
        <v>19</v>
      </c>
      <c r="S46" s="71">
        <v>39</v>
      </c>
      <c r="T46" s="71">
        <v>600900</v>
      </c>
      <c r="U46" s="71">
        <v>14</v>
      </c>
      <c r="V46" s="71">
        <v>32</v>
      </c>
      <c r="W46" s="71">
        <v>288300</v>
      </c>
      <c r="X46" s="71">
        <v>9</v>
      </c>
      <c r="Y46" s="71">
        <v>34</v>
      </c>
      <c r="Z46" s="71">
        <v>158100</v>
      </c>
      <c r="AA46" s="71">
        <v>1</v>
      </c>
      <c r="AB46" s="71">
        <v>10000</v>
      </c>
      <c r="AC46" s="76">
        <v>0</v>
      </c>
      <c r="AD46" s="76">
        <v>0</v>
      </c>
      <c r="AE46" s="68">
        <v>0</v>
      </c>
      <c r="AF46" s="68">
        <v>0</v>
      </c>
      <c r="AG46" s="71">
        <v>8</v>
      </c>
      <c r="AH46" s="71">
        <v>24661</v>
      </c>
      <c r="AI46" s="71">
        <v>21</v>
      </c>
      <c r="AJ46" s="71">
        <v>32045</v>
      </c>
      <c r="AK46" s="67">
        <f aca="true" t="shared" si="1" ref="AK46:AL68">SUM(AI46,AG46,AE46,AC46,AA46)</f>
        <v>30</v>
      </c>
      <c r="AL46" s="67">
        <f t="shared" si="1"/>
        <v>66706</v>
      </c>
      <c r="AM46" s="59"/>
      <c r="AN46" s="59"/>
    </row>
    <row r="47" spans="1:40" s="55" customFormat="1" ht="15" customHeight="1">
      <c r="A47" s="16" t="s">
        <v>197</v>
      </c>
      <c r="B47" s="18" t="s">
        <v>196</v>
      </c>
      <c r="C47" s="70">
        <v>35</v>
      </c>
      <c r="D47" s="70">
        <v>72</v>
      </c>
      <c r="E47" s="70">
        <v>947520</v>
      </c>
      <c r="F47" s="71">
        <v>19</v>
      </c>
      <c r="G47" s="71">
        <v>30</v>
      </c>
      <c r="H47" s="71">
        <v>590000</v>
      </c>
      <c r="I47" s="71">
        <v>6</v>
      </c>
      <c r="J47" s="71">
        <v>18</v>
      </c>
      <c r="K47" s="71">
        <v>212700</v>
      </c>
      <c r="L47" s="71">
        <v>10</v>
      </c>
      <c r="M47" s="71">
        <v>24</v>
      </c>
      <c r="N47" s="71">
        <v>144820</v>
      </c>
      <c r="O47" s="70">
        <v>20</v>
      </c>
      <c r="P47" s="70">
        <v>38</v>
      </c>
      <c r="Q47" s="70">
        <v>349300</v>
      </c>
      <c r="R47" s="71">
        <v>7</v>
      </c>
      <c r="S47" s="71">
        <v>10</v>
      </c>
      <c r="T47" s="71">
        <v>154000</v>
      </c>
      <c r="U47" s="71">
        <v>6</v>
      </c>
      <c r="V47" s="71">
        <v>14</v>
      </c>
      <c r="W47" s="71">
        <v>130200</v>
      </c>
      <c r="X47" s="71">
        <v>7</v>
      </c>
      <c r="Y47" s="71">
        <v>14</v>
      </c>
      <c r="Z47" s="71">
        <v>65100</v>
      </c>
      <c r="AA47" s="71">
        <v>4</v>
      </c>
      <c r="AB47" s="71">
        <v>40000</v>
      </c>
      <c r="AC47" s="76">
        <v>0</v>
      </c>
      <c r="AD47" s="76">
        <v>0</v>
      </c>
      <c r="AE47" s="68">
        <v>0</v>
      </c>
      <c r="AF47" s="68">
        <v>0</v>
      </c>
      <c r="AG47" s="71">
        <v>7</v>
      </c>
      <c r="AH47" s="71">
        <v>22835</v>
      </c>
      <c r="AI47" s="71">
        <v>13</v>
      </c>
      <c r="AJ47" s="71">
        <v>56032</v>
      </c>
      <c r="AK47" s="67">
        <f t="shared" si="1"/>
        <v>24</v>
      </c>
      <c r="AL47" s="67">
        <f t="shared" si="1"/>
        <v>118867</v>
      </c>
      <c r="AM47" s="59"/>
      <c r="AN47" s="59"/>
    </row>
    <row r="48" spans="1:40" s="55" customFormat="1" ht="15" customHeight="1">
      <c r="A48" s="16" t="s">
        <v>183</v>
      </c>
      <c r="B48" s="18" t="s">
        <v>60</v>
      </c>
      <c r="C48" s="70">
        <v>30</v>
      </c>
      <c r="D48" s="70">
        <v>80</v>
      </c>
      <c r="E48" s="70">
        <v>890190</v>
      </c>
      <c r="F48" s="71">
        <v>12</v>
      </c>
      <c r="G48" s="71">
        <v>20</v>
      </c>
      <c r="H48" s="71">
        <v>395040</v>
      </c>
      <c r="I48" s="71">
        <v>8</v>
      </c>
      <c r="J48" s="71">
        <v>27</v>
      </c>
      <c r="K48" s="71">
        <v>311500</v>
      </c>
      <c r="L48" s="71">
        <v>10</v>
      </c>
      <c r="M48" s="71">
        <v>33</v>
      </c>
      <c r="N48" s="71">
        <v>183650</v>
      </c>
      <c r="O48" s="70">
        <v>34</v>
      </c>
      <c r="P48" s="70">
        <v>88</v>
      </c>
      <c r="Q48" s="70">
        <v>793900</v>
      </c>
      <c r="R48" s="71">
        <v>15</v>
      </c>
      <c r="S48" s="71">
        <v>28</v>
      </c>
      <c r="T48" s="71">
        <v>431200</v>
      </c>
      <c r="U48" s="71">
        <v>7</v>
      </c>
      <c r="V48" s="71">
        <v>18</v>
      </c>
      <c r="W48" s="71">
        <v>167400</v>
      </c>
      <c r="X48" s="71">
        <v>12</v>
      </c>
      <c r="Y48" s="71">
        <v>42</v>
      </c>
      <c r="Z48" s="71">
        <v>195300</v>
      </c>
      <c r="AA48" s="71">
        <v>2</v>
      </c>
      <c r="AB48" s="71">
        <v>20000</v>
      </c>
      <c r="AC48" s="76">
        <v>0</v>
      </c>
      <c r="AD48" s="76">
        <v>0</v>
      </c>
      <c r="AE48" s="68">
        <v>0</v>
      </c>
      <c r="AF48" s="68">
        <v>0</v>
      </c>
      <c r="AG48" s="71">
        <v>8</v>
      </c>
      <c r="AH48" s="71">
        <v>14600</v>
      </c>
      <c r="AI48" s="71">
        <v>21</v>
      </c>
      <c r="AJ48" s="71">
        <v>89019</v>
      </c>
      <c r="AK48" s="67">
        <f t="shared" si="1"/>
        <v>31</v>
      </c>
      <c r="AL48" s="67">
        <f t="shared" si="1"/>
        <v>123619</v>
      </c>
      <c r="AM48" s="59"/>
      <c r="AN48" s="59"/>
    </row>
    <row r="49" spans="1:40" s="55" customFormat="1" ht="15" customHeight="1">
      <c r="A49" s="16" t="s">
        <v>184</v>
      </c>
      <c r="B49" s="18" t="s">
        <v>64</v>
      </c>
      <c r="C49" s="70">
        <v>53</v>
      </c>
      <c r="D49" s="70">
        <v>112</v>
      </c>
      <c r="E49" s="70">
        <v>1149260</v>
      </c>
      <c r="F49" s="71">
        <v>19</v>
      </c>
      <c r="G49" s="71">
        <v>28</v>
      </c>
      <c r="H49" s="71">
        <v>523360</v>
      </c>
      <c r="I49" s="71">
        <v>9</v>
      </c>
      <c r="J49" s="71">
        <v>23</v>
      </c>
      <c r="K49" s="71">
        <v>274300</v>
      </c>
      <c r="L49" s="71">
        <v>25</v>
      </c>
      <c r="M49" s="71">
        <v>61</v>
      </c>
      <c r="N49" s="71">
        <v>351600</v>
      </c>
      <c r="O49" s="70">
        <v>53</v>
      </c>
      <c r="P49" s="70">
        <v>116</v>
      </c>
      <c r="Q49" s="70">
        <v>1023750</v>
      </c>
      <c r="R49" s="71">
        <v>26</v>
      </c>
      <c r="S49" s="71">
        <v>39</v>
      </c>
      <c r="T49" s="71">
        <v>600600</v>
      </c>
      <c r="U49" s="71">
        <v>6</v>
      </c>
      <c r="V49" s="71">
        <v>14</v>
      </c>
      <c r="W49" s="71">
        <v>130200</v>
      </c>
      <c r="X49" s="71">
        <v>21</v>
      </c>
      <c r="Y49" s="71">
        <v>63</v>
      </c>
      <c r="Z49" s="71">
        <v>292950</v>
      </c>
      <c r="AA49" s="71">
        <v>3</v>
      </c>
      <c r="AB49" s="71">
        <v>30000</v>
      </c>
      <c r="AC49" s="68">
        <v>1</v>
      </c>
      <c r="AD49" s="68">
        <v>25000</v>
      </c>
      <c r="AE49" s="68">
        <v>0</v>
      </c>
      <c r="AF49" s="68">
        <v>0</v>
      </c>
      <c r="AG49" s="71">
        <v>22</v>
      </c>
      <c r="AH49" s="71">
        <v>37448</v>
      </c>
      <c r="AI49" s="71">
        <v>32</v>
      </c>
      <c r="AJ49" s="71">
        <v>39097</v>
      </c>
      <c r="AK49" s="67">
        <f t="shared" si="1"/>
        <v>58</v>
      </c>
      <c r="AL49" s="67">
        <f t="shared" si="1"/>
        <v>131545</v>
      </c>
      <c r="AM49" s="59"/>
      <c r="AN49" s="59"/>
    </row>
    <row r="50" spans="1:40" s="55" customFormat="1" ht="15" customHeight="1">
      <c r="A50" s="16" t="s">
        <v>67</v>
      </c>
      <c r="B50" s="18" t="s">
        <v>68</v>
      </c>
      <c r="C50" s="70">
        <v>38</v>
      </c>
      <c r="D50" s="70">
        <v>75</v>
      </c>
      <c r="E50" s="70">
        <v>880260</v>
      </c>
      <c r="F50" s="71">
        <v>15</v>
      </c>
      <c r="G50" s="71">
        <v>25</v>
      </c>
      <c r="H50" s="71">
        <v>482280</v>
      </c>
      <c r="I50" s="71">
        <v>10</v>
      </c>
      <c r="J50" s="71">
        <v>20</v>
      </c>
      <c r="K50" s="71">
        <v>234320</v>
      </c>
      <c r="L50" s="71">
        <v>13</v>
      </c>
      <c r="M50" s="71">
        <v>30</v>
      </c>
      <c r="N50" s="71">
        <v>163660</v>
      </c>
      <c r="O50" s="70">
        <v>41</v>
      </c>
      <c r="P50" s="70">
        <v>94</v>
      </c>
      <c r="Q50" s="70">
        <v>825900</v>
      </c>
      <c r="R50" s="71">
        <v>9</v>
      </c>
      <c r="S50" s="71">
        <v>18</v>
      </c>
      <c r="T50" s="71">
        <v>277200</v>
      </c>
      <c r="U50" s="71">
        <v>18</v>
      </c>
      <c r="V50" s="71">
        <v>42</v>
      </c>
      <c r="W50" s="71">
        <v>390600</v>
      </c>
      <c r="X50" s="71">
        <v>14</v>
      </c>
      <c r="Y50" s="71">
        <v>34</v>
      </c>
      <c r="Z50" s="71">
        <v>158100</v>
      </c>
      <c r="AA50" s="71">
        <v>1</v>
      </c>
      <c r="AB50" s="71">
        <v>10000</v>
      </c>
      <c r="AC50" s="68">
        <v>1</v>
      </c>
      <c r="AD50" s="68">
        <v>25000</v>
      </c>
      <c r="AE50" s="68">
        <v>0</v>
      </c>
      <c r="AF50" s="68">
        <v>0</v>
      </c>
      <c r="AG50" s="71">
        <v>15</v>
      </c>
      <c r="AH50" s="71">
        <v>21400</v>
      </c>
      <c r="AI50" s="71">
        <v>30</v>
      </c>
      <c r="AJ50" s="71">
        <v>48302</v>
      </c>
      <c r="AK50" s="67">
        <f t="shared" si="1"/>
        <v>47</v>
      </c>
      <c r="AL50" s="67">
        <f t="shared" si="1"/>
        <v>104702</v>
      </c>
      <c r="AM50" s="59"/>
      <c r="AN50" s="59"/>
    </row>
    <row r="51" spans="1:40" s="55" customFormat="1" ht="15" customHeight="1">
      <c r="A51" s="16" t="s">
        <v>20</v>
      </c>
      <c r="B51" s="18" t="s">
        <v>21</v>
      </c>
      <c r="C51" s="70">
        <v>70</v>
      </c>
      <c r="D51" s="70">
        <v>149</v>
      </c>
      <c r="E51" s="70">
        <v>1961490</v>
      </c>
      <c r="F51" s="71">
        <v>37</v>
      </c>
      <c r="G51" s="71">
        <v>65</v>
      </c>
      <c r="H51" s="71">
        <v>1253880</v>
      </c>
      <c r="I51" s="71">
        <v>13</v>
      </c>
      <c r="J51" s="71">
        <v>37</v>
      </c>
      <c r="K51" s="71">
        <v>431680</v>
      </c>
      <c r="L51" s="71">
        <v>20</v>
      </c>
      <c r="M51" s="71">
        <v>47</v>
      </c>
      <c r="N51" s="71">
        <v>275930</v>
      </c>
      <c r="O51" s="70">
        <v>45</v>
      </c>
      <c r="P51" s="70">
        <v>105</v>
      </c>
      <c r="Q51" s="70">
        <v>833450</v>
      </c>
      <c r="R51" s="71">
        <v>17</v>
      </c>
      <c r="S51" s="71">
        <v>25</v>
      </c>
      <c r="T51" s="71">
        <v>331250</v>
      </c>
      <c r="U51" s="71">
        <v>9</v>
      </c>
      <c r="V51" s="71">
        <v>28</v>
      </c>
      <c r="W51" s="71">
        <v>260400</v>
      </c>
      <c r="X51" s="71">
        <v>19</v>
      </c>
      <c r="Y51" s="71">
        <v>52</v>
      </c>
      <c r="Z51" s="71">
        <v>241800</v>
      </c>
      <c r="AA51" s="71">
        <v>2</v>
      </c>
      <c r="AB51" s="71">
        <v>20000</v>
      </c>
      <c r="AC51" s="68">
        <v>0</v>
      </c>
      <c r="AD51" s="68">
        <v>0</v>
      </c>
      <c r="AE51" s="68">
        <v>0</v>
      </c>
      <c r="AF51" s="68">
        <v>0</v>
      </c>
      <c r="AG51" s="71">
        <v>13</v>
      </c>
      <c r="AH51" s="71">
        <v>37564</v>
      </c>
      <c r="AI51" s="71">
        <v>11</v>
      </c>
      <c r="AJ51" s="71">
        <v>36825</v>
      </c>
      <c r="AK51" s="67">
        <f t="shared" si="1"/>
        <v>26</v>
      </c>
      <c r="AL51" s="67">
        <f t="shared" si="1"/>
        <v>94389</v>
      </c>
      <c r="AM51" s="59"/>
      <c r="AN51" s="59"/>
    </row>
    <row r="52" spans="1:40" s="55" customFormat="1" ht="15" customHeight="1">
      <c r="A52" s="17" t="s">
        <v>24</v>
      </c>
      <c r="B52" s="31" t="s">
        <v>25</v>
      </c>
      <c r="C52" s="70">
        <v>2</v>
      </c>
      <c r="D52" s="70">
        <v>5</v>
      </c>
      <c r="E52" s="70">
        <v>30800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68">
        <v>2</v>
      </c>
      <c r="M52" s="68">
        <v>5</v>
      </c>
      <c r="N52" s="68">
        <v>30800</v>
      </c>
      <c r="O52" s="70">
        <v>0</v>
      </c>
      <c r="P52" s="70">
        <v>0</v>
      </c>
      <c r="Q52" s="70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67">
        <f t="shared" si="1"/>
        <v>0</v>
      </c>
      <c r="AL52" s="67">
        <f t="shared" si="1"/>
        <v>0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2</v>
      </c>
      <c r="D53" s="70">
        <v>4</v>
      </c>
      <c r="E53" s="70">
        <v>53360</v>
      </c>
      <c r="F53" s="71">
        <v>1</v>
      </c>
      <c r="G53" s="71">
        <v>2</v>
      </c>
      <c r="H53" s="71">
        <v>41040</v>
      </c>
      <c r="I53" s="71">
        <v>0</v>
      </c>
      <c r="J53" s="71">
        <v>0</v>
      </c>
      <c r="K53" s="71">
        <v>0</v>
      </c>
      <c r="L53" s="71">
        <v>1</v>
      </c>
      <c r="M53" s="71">
        <v>2</v>
      </c>
      <c r="N53" s="71">
        <v>12320</v>
      </c>
      <c r="O53" s="70">
        <v>5</v>
      </c>
      <c r="P53" s="70">
        <v>13</v>
      </c>
      <c r="Q53" s="70">
        <v>113050</v>
      </c>
      <c r="R53" s="71">
        <v>1</v>
      </c>
      <c r="S53" s="71">
        <v>1</v>
      </c>
      <c r="T53" s="71">
        <v>15400</v>
      </c>
      <c r="U53" s="71">
        <v>3</v>
      </c>
      <c r="V53" s="71">
        <v>9</v>
      </c>
      <c r="W53" s="71">
        <v>83700</v>
      </c>
      <c r="X53" s="71">
        <v>1</v>
      </c>
      <c r="Y53" s="71">
        <v>3</v>
      </c>
      <c r="Z53" s="71">
        <v>13950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7">
        <f t="shared" si="1"/>
        <v>0</v>
      </c>
      <c r="AL53" s="67">
        <f t="shared" si="1"/>
        <v>0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5</v>
      </c>
      <c r="D54" s="70">
        <v>11</v>
      </c>
      <c r="E54" s="70">
        <v>159080</v>
      </c>
      <c r="F54" s="71">
        <v>3</v>
      </c>
      <c r="G54" s="71">
        <v>5</v>
      </c>
      <c r="H54" s="71">
        <v>97480</v>
      </c>
      <c r="I54" s="71">
        <v>1</v>
      </c>
      <c r="J54" s="71">
        <v>4</v>
      </c>
      <c r="K54" s="71">
        <v>49280</v>
      </c>
      <c r="L54" s="71">
        <v>1</v>
      </c>
      <c r="M54" s="71">
        <v>2</v>
      </c>
      <c r="N54" s="71">
        <v>12320</v>
      </c>
      <c r="O54" s="70">
        <v>5</v>
      </c>
      <c r="P54" s="70">
        <v>5</v>
      </c>
      <c r="Q54" s="70">
        <v>77000</v>
      </c>
      <c r="R54" s="71">
        <v>5</v>
      </c>
      <c r="S54" s="71">
        <v>5</v>
      </c>
      <c r="T54" s="71">
        <v>77000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67">
        <f t="shared" si="1"/>
        <v>0</v>
      </c>
      <c r="AL54" s="67">
        <f t="shared" si="1"/>
        <v>0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7</v>
      </c>
      <c r="D55" s="70">
        <v>13</v>
      </c>
      <c r="E55" s="70">
        <v>183780</v>
      </c>
      <c r="F55" s="71">
        <v>3</v>
      </c>
      <c r="G55" s="71">
        <v>6</v>
      </c>
      <c r="H55" s="71">
        <v>112880</v>
      </c>
      <c r="I55" s="71">
        <v>3</v>
      </c>
      <c r="J55" s="71">
        <v>5</v>
      </c>
      <c r="K55" s="71">
        <v>58580</v>
      </c>
      <c r="L55" s="71">
        <v>1</v>
      </c>
      <c r="M55" s="71">
        <v>2</v>
      </c>
      <c r="N55" s="71">
        <v>12320</v>
      </c>
      <c r="O55" s="70">
        <v>12</v>
      </c>
      <c r="P55" s="70">
        <v>38</v>
      </c>
      <c r="Q55" s="70">
        <v>252250</v>
      </c>
      <c r="R55" s="71">
        <v>3</v>
      </c>
      <c r="S55" s="71">
        <v>7</v>
      </c>
      <c r="T55" s="71">
        <v>75550</v>
      </c>
      <c r="U55" s="71">
        <v>2</v>
      </c>
      <c r="V55" s="71">
        <v>7</v>
      </c>
      <c r="W55" s="71">
        <v>65100</v>
      </c>
      <c r="X55" s="71">
        <v>7</v>
      </c>
      <c r="Y55" s="71">
        <v>24</v>
      </c>
      <c r="Z55" s="71">
        <v>111600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71">
        <v>2</v>
      </c>
      <c r="AH55" s="71">
        <v>10486</v>
      </c>
      <c r="AI55" s="71">
        <v>3</v>
      </c>
      <c r="AJ55" s="71">
        <v>11330</v>
      </c>
      <c r="AK55" s="67">
        <f t="shared" si="1"/>
        <v>5</v>
      </c>
      <c r="AL55" s="67">
        <f t="shared" si="1"/>
        <v>21816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17</v>
      </c>
      <c r="D56" s="70">
        <v>32</v>
      </c>
      <c r="E56" s="70">
        <v>518240</v>
      </c>
      <c r="F56" s="71">
        <v>13</v>
      </c>
      <c r="G56" s="71">
        <v>22</v>
      </c>
      <c r="H56" s="71">
        <v>425840</v>
      </c>
      <c r="I56" s="71">
        <v>2</v>
      </c>
      <c r="J56" s="71">
        <v>5</v>
      </c>
      <c r="K56" s="71">
        <v>61600</v>
      </c>
      <c r="L56" s="71">
        <v>2</v>
      </c>
      <c r="M56" s="71">
        <v>5</v>
      </c>
      <c r="N56" s="71">
        <v>30800</v>
      </c>
      <c r="O56" s="70">
        <v>5</v>
      </c>
      <c r="P56" s="70">
        <v>9</v>
      </c>
      <c r="Q56" s="70">
        <v>120300</v>
      </c>
      <c r="R56" s="71">
        <v>4</v>
      </c>
      <c r="S56" s="71">
        <v>6</v>
      </c>
      <c r="T56" s="71">
        <v>92400</v>
      </c>
      <c r="U56" s="71">
        <v>1</v>
      </c>
      <c r="V56" s="71">
        <v>3</v>
      </c>
      <c r="W56" s="71">
        <v>27900</v>
      </c>
      <c r="X56" s="71">
        <v>0</v>
      </c>
      <c r="Y56" s="71">
        <v>0</v>
      </c>
      <c r="Z56" s="71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4</v>
      </c>
      <c r="AH56" s="68">
        <v>7850</v>
      </c>
      <c r="AI56" s="68">
        <v>3</v>
      </c>
      <c r="AJ56" s="68">
        <v>9142</v>
      </c>
      <c r="AK56" s="67">
        <f t="shared" si="1"/>
        <v>7</v>
      </c>
      <c r="AL56" s="67">
        <f t="shared" si="1"/>
        <v>16992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9</v>
      </c>
      <c r="D57" s="70">
        <v>19</v>
      </c>
      <c r="E57" s="70">
        <v>242200</v>
      </c>
      <c r="F57" s="71">
        <v>4</v>
      </c>
      <c r="G57" s="71">
        <v>7</v>
      </c>
      <c r="H57" s="71">
        <v>143640</v>
      </c>
      <c r="I57" s="71">
        <v>1</v>
      </c>
      <c r="J57" s="71">
        <v>4</v>
      </c>
      <c r="K57" s="71">
        <v>49280</v>
      </c>
      <c r="L57" s="71">
        <v>4</v>
      </c>
      <c r="M57" s="71">
        <v>8</v>
      </c>
      <c r="N57" s="71">
        <v>49280</v>
      </c>
      <c r="O57" s="70">
        <v>2</v>
      </c>
      <c r="P57" s="70">
        <v>4</v>
      </c>
      <c r="Q57" s="70">
        <v>18600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2</v>
      </c>
      <c r="Y57" s="71">
        <v>4</v>
      </c>
      <c r="Z57" s="71">
        <v>18600</v>
      </c>
      <c r="AA57" s="68">
        <v>1</v>
      </c>
      <c r="AB57" s="68">
        <v>10000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7">
        <f t="shared" si="1"/>
        <v>1</v>
      </c>
      <c r="AL57" s="67">
        <f t="shared" si="1"/>
        <v>10000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8</v>
      </c>
      <c r="D58" s="70">
        <v>16</v>
      </c>
      <c r="E58" s="70">
        <v>232100</v>
      </c>
      <c r="F58" s="68">
        <v>6</v>
      </c>
      <c r="G58" s="68">
        <v>11</v>
      </c>
      <c r="H58" s="68">
        <v>191880</v>
      </c>
      <c r="I58" s="71">
        <v>1</v>
      </c>
      <c r="J58" s="71">
        <v>3</v>
      </c>
      <c r="K58" s="71">
        <v>27900</v>
      </c>
      <c r="L58" s="68">
        <v>1</v>
      </c>
      <c r="M58" s="68">
        <v>2</v>
      </c>
      <c r="N58" s="68">
        <v>12320</v>
      </c>
      <c r="O58" s="70">
        <v>0</v>
      </c>
      <c r="P58" s="70">
        <v>0</v>
      </c>
      <c r="Q58" s="70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68">
        <v>1</v>
      </c>
      <c r="AB58" s="68">
        <v>10000</v>
      </c>
      <c r="AC58" s="68">
        <v>0</v>
      </c>
      <c r="AD58" s="68">
        <v>0</v>
      </c>
      <c r="AE58" s="68">
        <v>0</v>
      </c>
      <c r="AF58" s="68">
        <v>0</v>
      </c>
      <c r="AG58" s="68">
        <v>1</v>
      </c>
      <c r="AH58" s="68">
        <v>2445</v>
      </c>
      <c r="AI58" s="68">
        <v>0</v>
      </c>
      <c r="AJ58" s="68">
        <v>0</v>
      </c>
      <c r="AK58" s="67">
        <f t="shared" si="1"/>
        <v>2</v>
      </c>
      <c r="AL58" s="67">
        <f t="shared" si="1"/>
        <v>12445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0</v>
      </c>
      <c r="D59" s="70">
        <v>0</v>
      </c>
      <c r="E59" s="70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0">
        <v>2</v>
      </c>
      <c r="P59" s="70">
        <v>5</v>
      </c>
      <c r="Q59" s="70">
        <v>23250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2</v>
      </c>
      <c r="Y59" s="71">
        <v>5</v>
      </c>
      <c r="Z59" s="71">
        <v>23250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71">
        <v>0</v>
      </c>
      <c r="AH59" s="71">
        <v>0</v>
      </c>
      <c r="AI59" s="71">
        <v>2</v>
      </c>
      <c r="AJ59" s="71">
        <v>3090</v>
      </c>
      <c r="AK59" s="67">
        <f t="shared" si="1"/>
        <v>2</v>
      </c>
      <c r="AL59" s="67">
        <f t="shared" si="1"/>
        <v>3090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0</v>
      </c>
      <c r="D60" s="70">
        <v>0</v>
      </c>
      <c r="E60" s="70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0">
        <v>0</v>
      </c>
      <c r="P60" s="70">
        <v>0</v>
      </c>
      <c r="Q60" s="70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  <c r="AH60" s="68">
        <v>0</v>
      </c>
      <c r="AI60" s="68">
        <v>0</v>
      </c>
      <c r="AJ60" s="68">
        <v>0</v>
      </c>
      <c r="AK60" s="67">
        <f t="shared" si="1"/>
        <v>0</v>
      </c>
      <c r="AL60" s="67">
        <f t="shared" si="1"/>
        <v>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3</v>
      </c>
      <c r="D61" s="70">
        <v>6</v>
      </c>
      <c r="E61" s="70">
        <v>91380</v>
      </c>
      <c r="F61" s="71">
        <v>2</v>
      </c>
      <c r="G61" s="71">
        <v>4</v>
      </c>
      <c r="H61" s="71">
        <v>82080</v>
      </c>
      <c r="I61" s="71">
        <v>0</v>
      </c>
      <c r="J61" s="71">
        <v>0</v>
      </c>
      <c r="K61" s="71">
        <v>0</v>
      </c>
      <c r="L61" s="71">
        <v>1</v>
      </c>
      <c r="M61" s="71">
        <v>2</v>
      </c>
      <c r="N61" s="71">
        <v>9300</v>
      </c>
      <c r="O61" s="70">
        <v>3</v>
      </c>
      <c r="P61" s="70">
        <v>6</v>
      </c>
      <c r="Q61" s="70">
        <v>27900</v>
      </c>
      <c r="R61" s="71">
        <v>1</v>
      </c>
      <c r="S61" s="71">
        <v>2</v>
      </c>
      <c r="T61" s="71">
        <v>9300</v>
      </c>
      <c r="U61" s="71">
        <v>0</v>
      </c>
      <c r="V61" s="71">
        <v>0</v>
      </c>
      <c r="W61" s="71">
        <v>0</v>
      </c>
      <c r="X61" s="71">
        <v>2</v>
      </c>
      <c r="Y61" s="71">
        <v>4</v>
      </c>
      <c r="Z61" s="71">
        <v>18600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7">
        <f t="shared" si="1"/>
        <v>0</v>
      </c>
      <c r="AL61" s="67">
        <f t="shared" si="1"/>
        <v>0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1</v>
      </c>
      <c r="D62" s="70">
        <v>1</v>
      </c>
      <c r="E62" s="70">
        <v>15400</v>
      </c>
      <c r="F62" s="68">
        <v>1</v>
      </c>
      <c r="G62" s="68">
        <v>1</v>
      </c>
      <c r="H62" s="68">
        <v>15400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0">
        <v>1</v>
      </c>
      <c r="P62" s="70">
        <v>3</v>
      </c>
      <c r="Q62" s="70">
        <v>27900</v>
      </c>
      <c r="R62" s="68">
        <v>0</v>
      </c>
      <c r="S62" s="68">
        <v>0</v>
      </c>
      <c r="T62" s="68">
        <v>0</v>
      </c>
      <c r="U62" s="68">
        <v>1</v>
      </c>
      <c r="V62" s="68">
        <v>3</v>
      </c>
      <c r="W62" s="68">
        <v>27900</v>
      </c>
      <c r="X62" s="71">
        <v>0</v>
      </c>
      <c r="Y62" s="71">
        <v>0</v>
      </c>
      <c r="Z62" s="71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2</v>
      </c>
      <c r="AJ62" s="68">
        <v>10440</v>
      </c>
      <c r="AK62" s="67">
        <f t="shared" si="1"/>
        <v>2</v>
      </c>
      <c r="AL62" s="67">
        <f t="shared" si="1"/>
        <v>10440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8</v>
      </c>
      <c r="D63" s="70">
        <v>19</v>
      </c>
      <c r="E63" s="70">
        <v>232610</v>
      </c>
      <c r="F63" s="71">
        <v>3</v>
      </c>
      <c r="G63" s="71">
        <v>6</v>
      </c>
      <c r="H63" s="71">
        <v>123120</v>
      </c>
      <c r="I63" s="68">
        <v>2</v>
      </c>
      <c r="J63" s="68">
        <v>6</v>
      </c>
      <c r="K63" s="68">
        <v>73920</v>
      </c>
      <c r="L63" s="71">
        <v>3</v>
      </c>
      <c r="M63" s="71">
        <v>7</v>
      </c>
      <c r="N63" s="71">
        <v>35570</v>
      </c>
      <c r="O63" s="70">
        <v>5</v>
      </c>
      <c r="P63" s="70">
        <v>10</v>
      </c>
      <c r="Q63" s="70">
        <v>68000</v>
      </c>
      <c r="R63" s="71">
        <v>2</v>
      </c>
      <c r="S63" s="71">
        <v>2</v>
      </c>
      <c r="T63" s="71">
        <v>30800</v>
      </c>
      <c r="U63" s="68">
        <v>0</v>
      </c>
      <c r="V63" s="68">
        <v>0</v>
      </c>
      <c r="W63" s="68">
        <v>0</v>
      </c>
      <c r="X63" s="68">
        <v>3</v>
      </c>
      <c r="Y63" s="68">
        <v>8</v>
      </c>
      <c r="Z63" s="68">
        <v>37200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6</v>
      </c>
      <c r="AH63" s="68">
        <v>16783</v>
      </c>
      <c r="AI63" s="68">
        <v>1</v>
      </c>
      <c r="AJ63" s="68">
        <v>2823</v>
      </c>
      <c r="AK63" s="67">
        <f t="shared" si="1"/>
        <v>7</v>
      </c>
      <c r="AL63" s="67">
        <f t="shared" si="1"/>
        <v>19606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>
        <v>3</v>
      </c>
      <c r="D64" s="70">
        <v>5</v>
      </c>
      <c r="E64" s="70">
        <v>42140</v>
      </c>
      <c r="F64" s="68">
        <v>1</v>
      </c>
      <c r="G64" s="68">
        <v>1</v>
      </c>
      <c r="H64" s="68">
        <v>20520</v>
      </c>
      <c r="I64" s="71">
        <v>0</v>
      </c>
      <c r="J64" s="71">
        <v>0</v>
      </c>
      <c r="K64" s="71">
        <v>0</v>
      </c>
      <c r="L64" s="68">
        <v>2</v>
      </c>
      <c r="M64" s="68">
        <v>4</v>
      </c>
      <c r="N64" s="68">
        <v>21620</v>
      </c>
      <c r="O64" s="70">
        <v>3</v>
      </c>
      <c r="P64" s="70">
        <v>6</v>
      </c>
      <c r="Q64" s="70">
        <v>49400</v>
      </c>
      <c r="R64" s="71">
        <v>1</v>
      </c>
      <c r="S64" s="71">
        <v>2</v>
      </c>
      <c r="T64" s="71">
        <v>30800</v>
      </c>
      <c r="U64" s="68">
        <v>0</v>
      </c>
      <c r="V64" s="68">
        <v>0</v>
      </c>
      <c r="W64" s="68">
        <v>0</v>
      </c>
      <c r="X64" s="68">
        <v>2</v>
      </c>
      <c r="Y64" s="68">
        <v>4</v>
      </c>
      <c r="Z64" s="68">
        <v>18600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71">
        <v>0</v>
      </c>
      <c r="AH64" s="71">
        <v>0</v>
      </c>
      <c r="AI64" s="71">
        <v>0</v>
      </c>
      <c r="AJ64" s="71">
        <v>0</v>
      </c>
      <c r="AK64" s="67">
        <f t="shared" si="1"/>
        <v>0</v>
      </c>
      <c r="AL64" s="67">
        <f t="shared" si="1"/>
        <v>0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5</v>
      </c>
      <c r="D65" s="70">
        <v>18</v>
      </c>
      <c r="E65" s="70">
        <v>160400</v>
      </c>
      <c r="F65" s="71">
        <v>0</v>
      </c>
      <c r="G65" s="71">
        <v>0</v>
      </c>
      <c r="H65" s="71">
        <v>0</v>
      </c>
      <c r="I65" s="68">
        <v>3</v>
      </c>
      <c r="J65" s="68">
        <v>10</v>
      </c>
      <c r="K65" s="68">
        <v>111120</v>
      </c>
      <c r="L65" s="71">
        <v>2</v>
      </c>
      <c r="M65" s="71">
        <v>8</v>
      </c>
      <c r="N65" s="71">
        <v>49280</v>
      </c>
      <c r="O65" s="70">
        <v>2</v>
      </c>
      <c r="P65" s="70">
        <v>6</v>
      </c>
      <c r="Q65" s="70">
        <v>55800</v>
      </c>
      <c r="R65" s="68">
        <v>0</v>
      </c>
      <c r="S65" s="68">
        <v>0</v>
      </c>
      <c r="T65" s="68">
        <v>0</v>
      </c>
      <c r="U65" s="68">
        <v>2</v>
      </c>
      <c r="V65" s="68">
        <v>6</v>
      </c>
      <c r="W65" s="68">
        <v>55800</v>
      </c>
      <c r="X65" s="71">
        <v>0</v>
      </c>
      <c r="Y65" s="71">
        <v>0</v>
      </c>
      <c r="Z65" s="71">
        <v>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71">
        <v>0</v>
      </c>
      <c r="AH65" s="71">
        <v>0</v>
      </c>
      <c r="AI65" s="71">
        <v>0</v>
      </c>
      <c r="AJ65" s="71">
        <v>0</v>
      </c>
      <c r="AK65" s="67">
        <f t="shared" si="1"/>
        <v>0</v>
      </c>
      <c r="AL65" s="67">
        <f t="shared" si="1"/>
        <v>0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3</v>
      </c>
      <c r="D66" s="70">
        <v>3</v>
      </c>
      <c r="E66" s="70">
        <v>46200</v>
      </c>
      <c r="F66" s="71">
        <v>3</v>
      </c>
      <c r="G66" s="71">
        <v>3</v>
      </c>
      <c r="H66" s="71">
        <v>46200</v>
      </c>
      <c r="I66" s="68">
        <v>0</v>
      </c>
      <c r="J66" s="68">
        <v>0</v>
      </c>
      <c r="K66" s="68">
        <v>0</v>
      </c>
      <c r="L66" s="71">
        <v>0</v>
      </c>
      <c r="M66" s="71">
        <v>0</v>
      </c>
      <c r="N66" s="71">
        <v>0</v>
      </c>
      <c r="O66" s="70">
        <v>0</v>
      </c>
      <c r="P66" s="70">
        <v>0</v>
      </c>
      <c r="Q66" s="70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71">
        <v>0</v>
      </c>
      <c r="Y66" s="71">
        <v>0</v>
      </c>
      <c r="Z66" s="71">
        <v>0</v>
      </c>
      <c r="AA66" s="68">
        <v>0</v>
      </c>
      <c r="AB66" s="68">
        <v>0</v>
      </c>
      <c r="AC66" s="68">
        <v>0</v>
      </c>
      <c r="AD66" s="68">
        <v>0</v>
      </c>
      <c r="AE66" s="68">
        <v>0</v>
      </c>
      <c r="AF66" s="68">
        <v>0</v>
      </c>
      <c r="AG66" s="71">
        <v>0</v>
      </c>
      <c r="AH66" s="71">
        <v>0</v>
      </c>
      <c r="AI66" s="71">
        <v>0</v>
      </c>
      <c r="AJ66" s="71">
        <v>0</v>
      </c>
      <c r="AK66" s="67">
        <f t="shared" si="1"/>
        <v>0</v>
      </c>
      <c r="AL66" s="67">
        <f t="shared" si="1"/>
        <v>0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3</v>
      </c>
      <c r="D67" s="70">
        <v>3</v>
      </c>
      <c r="E67" s="70">
        <v>46200</v>
      </c>
      <c r="F67" s="71">
        <v>3</v>
      </c>
      <c r="G67" s="71">
        <v>3</v>
      </c>
      <c r="H67" s="71">
        <v>46200</v>
      </c>
      <c r="I67" s="68">
        <v>0</v>
      </c>
      <c r="J67" s="68">
        <v>0</v>
      </c>
      <c r="K67" s="68">
        <v>0</v>
      </c>
      <c r="L67" s="71">
        <v>0</v>
      </c>
      <c r="M67" s="71">
        <v>0</v>
      </c>
      <c r="N67" s="71">
        <v>0</v>
      </c>
      <c r="O67" s="70">
        <v>0</v>
      </c>
      <c r="P67" s="70">
        <v>0</v>
      </c>
      <c r="Q67" s="70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71">
        <v>0</v>
      </c>
      <c r="Y67" s="71">
        <v>0</v>
      </c>
      <c r="Z67" s="71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71">
        <v>0</v>
      </c>
      <c r="AH67" s="71">
        <v>0</v>
      </c>
      <c r="AI67" s="71">
        <v>0</v>
      </c>
      <c r="AJ67" s="71">
        <v>0</v>
      </c>
      <c r="AK67" s="67">
        <f t="shared" si="1"/>
        <v>0</v>
      </c>
      <c r="AL67" s="67">
        <f t="shared" si="1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0</v>
      </c>
      <c r="D68" s="70">
        <v>0</v>
      </c>
      <c r="E68" s="70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71">
        <v>0</v>
      </c>
      <c r="M68" s="71">
        <v>0</v>
      </c>
      <c r="N68" s="71">
        <v>0</v>
      </c>
      <c r="O68" s="70">
        <v>0</v>
      </c>
      <c r="P68" s="70">
        <v>0</v>
      </c>
      <c r="Q68" s="70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71">
        <v>0</v>
      </c>
      <c r="Y68" s="71">
        <v>0</v>
      </c>
      <c r="Z68" s="71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7">
        <f t="shared" si="1"/>
        <v>0</v>
      </c>
      <c r="AL68" s="67">
        <f t="shared" si="1"/>
        <v>0</v>
      </c>
      <c r="AM68" s="59"/>
      <c r="AN68" s="59"/>
    </row>
    <row r="69" spans="1:43" s="10" customFormat="1" ht="12.75" customHeight="1">
      <c r="A69" s="104" t="s">
        <v>191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64"/>
      <c r="AM69" s="64"/>
      <c r="AN69" s="64"/>
      <c r="AO69" s="64"/>
      <c r="AP69" s="64"/>
      <c r="AQ69" s="64"/>
    </row>
    <row r="70" spans="1:37" s="48" customFormat="1" ht="12" customHeight="1">
      <c r="A70" s="103" t="s">
        <v>75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20"/>
    </row>
    <row r="71" spans="1:37" s="48" customFormat="1" ht="12" customHeight="1">
      <c r="A71" s="106" t="s">
        <v>192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</row>
    <row r="72" spans="1:37" s="48" customFormat="1" ht="12" customHeight="1">
      <c r="A72" s="103" t="s">
        <v>193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20"/>
    </row>
  </sheetData>
  <sheetProtection/>
  <mergeCells count="56">
    <mergeCell ref="AC4:AD4"/>
    <mergeCell ref="AE4:AF4"/>
    <mergeCell ref="X5:Z5"/>
    <mergeCell ref="AA5:AB5"/>
    <mergeCell ref="AC5:AD5"/>
    <mergeCell ref="AE5:AF5"/>
    <mergeCell ref="AG4:AH4"/>
    <mergeCell ref="AI4:AJ4"/>
    <mergeCell ref="AK4:AL4"/>
    <mergeCell ref="C5:E5"/>
    <mergeCell ref="F5:H5"/>
    <mergeCell ref="I5:K5"/>
    <mergeCell ref="L5:N5"/>
    <mergeCell ref="O5:Q5"/>
    <mergeCell ref="R5:T5"/>
    <mergeCell ref="U5:W5"/>
    <mergeCell ref="AG5:AH5"/>
    <mergeCell ref="AI5:AJ5"/>
    <mergeCell ref="AK5:AL5"/>
    <mergeCell ref="A8:B8"/>
    <mergeCell ref="A33:AK33"/>
    <mergeCell ref="A34:AJ34"/>
    <mergeCell ref="A4:B7"/>
    <mergeCell ref="C4:N4"/>
    <mergeCell ref="O4:Z4"/>
    <mergeCell ref="AA4:AB4"/>
    <mergeCell ref="A35:AK35"/>
    <mergeCell ref="A36:AJ36"/>
    <mergeCell ref="A40:B43"/>
    <mergeCell ref="C40:N40"/>
    <mergeCell ref="O40:Z40"/>
    <mergeCell ref="AA40:AB40"/>
    <mergeCell ref="AC40:AD40"/>
    <mergeCell ref="AE40:AF40"/>
    <mergeCell ref="AG40:AH40"/>
    <mergeCell ref="AI40:AJ40"/>
    <mergeCell ref="AK40:AL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B41"/>
    <mergeCell ref="A69:AK69"/>
    <mergeCell ref="A70:AJ70"/>
    <mergeCell ref="A71:AK71"/>
    <mergeCell ref="A72:AJ72"/>
    <mergeCell ref="AC41:AD41"/>
    <mergeCell ref="AE41:AF41"/>
    <mergeCell ref="AG41:AH41"/>
    <mergeCell ref="AI41:AJ41"/>
    <mergeCell ref="AK41:AL41"/>
    <mergeCell ref="A44:B4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0.83203125" style="2" customWidth="1"/>
    <col min="15" max="15" width="10.33203125" style="2" customWidth="1"/>
    <col min="16" max="16" width="8.83203125" style="2" customWidth="1"/>
    <col min="17" max="17" width="12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9.3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9.83203125" style="2" customWidth="1"/>
    <col min="34" max="34" width="10.83203125" style="2" customWidth="1"/>
    <col min="35" max="35" width="9.3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1" style="2" bestFit="1" customWidth="1"/>
    <col min="41" max="16384" width="9.33203125" style="2" customWidth="1"/>
  </cols>
  <sheetData>
    <row r="1" spans="1:2" ht="16.5" customHeight="1">
      <c r="A1" s="1" t="s">
        <v>190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4"/>
      <c r="B7" s="115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9" t="s">
        <v>201</v>
      </c>
      <c r="B8" s="116"/>
      <c r="C8" s="65">
        <v>810</v>
      </c>
      <c r="D8" s="65">
        <v>2359</v>
      </c>
      <c r="E8" s="65">
        <v>22824650</v>
      </c>
      <c r="F8" s="65">
        <v>148</v>
      </c>
      <c r="G8" s="65">
        <v>240</v>
      </c>
      <c r="H8" s="65">
        <v>4904320</v>
      </c>
      <c r="I8" s="65">
        <v>247</v>
      </c>
      <c r="J8" s="65">
        <v>807</v>
      </c>
      <c r="K8" s="65">
        <v>9872780</v>
      </c>
      <c r="L8" s="65">
        <v>415</v>
      </c>
      <c r="M8" s="65">
        <v>1312</v>
      </c>
      <c r="N8" s="65">
        <v>8047550</v>
      </c>
      <c r="O8" s="65">
        <v>342</v>
      </c>
      <c r="P8" s="65">
        <v>655</v>
      </c>
      <c r="Q8" s="65">
        <v>7755200</v>
      </c>
      <c r="R8" s="65">
        <v>256</v>
      </c>
      <c r="S8" s="65">
        <v>386</v>
      </c>
      <c r="T8" s="65">
        <v>5955650</v>
      </c>
      <c r="U8" s="65">
        <v>36</v>
      </c>
      <c r="V8" s="65">
        <v>118</v>
      </c>
      <c r="W8" s="65">
        <v>1097400</v>
      </c>
      <c r="X8" s="65">
        <v>50</v>
      </c>
      <c r="Y8" s="65">
        <v>151</v>
      </c>
      <c r="Z8" s="65">
        <v>702150</v>
      </c>
      <c r="AA8" s="65">
        <v>1</v>
      </c>
      <c r="AB8" s="65">
        <v>10000</v>
      </c>
      <c r="AC8" s="65">
        <v>1</v>
      </c>
      <c r="AD8" s="65">
        <v>25000</v>
      </c>
      <c r="AE8" s="66">
        <v>1</v>
      </c>
      <c r="AF8" s="65">
        <v>20000</v>
      </c>
      <c r="AG8" s="65">
        <v>127</v>
      </c>
      <c r="AH8" s="65">
        <v>202891</v>
      </c>
      <c r="AI8" s="65">
        <v>244</v>
      </c>
      <c r="AJ8" s="65">
        <v>798459</v>
      </c>
      <c r="AK8" s="67">
        <f>SUM(AI8,AG8,AE8,AC8,AA8)</f>
        <v>374</v>
      </c>
      <c r="AL8" s="67">
        <f>SUM(AJ8,AH8,AF8,AD8,AB8)</f>
        <v>1056350</v>
      </c>
    </row>
    <row r="9" spans="1:38" s="10" customFormat="1" ht="12" customHeight="1">
      <c r="A9" s="16" t="s">
        <v>181</v>
      </c>
      <c r="B9" s="18" t="s">
        <v>182</v>
      </c>
      <c r="C9" s="65">
        <v>192</v>
      </c>
      <c r="D9" s="65">
        <v>514</v>
      </c>
      <c r="E9" s="65">
        <v>5112210</v>
      </c>
      <c r="F9" s="65">
        <v>35</v>
      </c>
      <c r="G9" s="65">
        <v>54</v>
      </c>
      <c r="H9" s="65">
        <v>1102960</v>
      </c>
      <c r="I9" s="65">
        <v>66</v>
      </c>
      <c r="J9" s="65">
        <v>196</v>
      </c>
      <c r="K9" s="65">
        <v>2399620</v>
      </c>
      <c r="L9" s="65">
        <v>91</v>
      </c>
      <c r="M9" s="65">
        <v>264</v>
      </c>
      <c r="N9" s="65">
        <v>1609630</v>
      </c>
      <c r="O9" s="65">
        <v>64</v>
      </c>
      <c r="P9" s="65">
        <v>102</v>
      </c>
      <c r="Q9" s="65">
        <v>1029900</v>
      </c>
      <c r="R9" s="65">
        <v>36</v>
      </c>
      <c r="S9" s="65">
        <v>36</v>
      </c>
      <c r="T9" s="65">
        <v>555600</v>
      </c>
      <c r="U9" s="65">
        <v>15</v>
      </c>
      <c r="V9" s="65">
        <v>36</v>
      </c>
      <c r="W9" s="65">
        <v>334800</v>
      </c>
      <c r="X9" s="65">
        <v>13</v>
      </c>
      <c r="Y9" s="65">
        <v>30</v>
      </c>
      <c r="Z9" s="65">
        <v>139500</v>
      </c>
      <c r="AA9" s="65">
        <v>1</v>
      </c>
      <c r="AB9" s="65">
        <v>10000</v>
      </c>
      <c r="AC9" s="68">
        <v>0</v>
      </c>
      <c r="AD9" s="68">
        <v>0</v>
      </c>
      <c r="AE9" s="68">
        <v>0</v>
      </c>
      <c r="AF9" s="68">
        <v>0</v>
      </c>
      <c r="AG9" s="65">
        <v>7</v>
      </c>
      <c r="AH9" s="65">
        <v>18424</v>
      </c>
      <c r="AI9" s="65">
        <v>31</v>
      </c>
      <c r="AJ9" s="65">
        <v>62025</v>
      </c>
      <c r="AK9" s="67">
        <f aca="true" t="shared" si="0" ref="AK9:AK32">SUM(AI9,AG9,AE9,AC9,AA9)</f>
        <v>39</v>
      </c>
      <c r="AL9" s="67">
        <f aca="true" t="shared" si="1" ref="AL9:AL32">SUM(AJ9,AH9,AF9,AD9,AB9)</f>
        <v>90449</v>
      </c>
    </row>
    <row r="10" spans="1:38" ht="12" customHeight="1">
      <c r="A10" s="16" t="s">
        <v>65</v>
      </c>
      <c r="B10" s="18" t="s">
        <v>66</v>
      </c>
      <c r="C10" s="65">
        <v>49</v>
      </c>
      <c r="D10" s="65">
        <v>179</v>
      </c>
      <c r="E10" s="65">
        <v>1930490</v>
      </c>
      <c r="F10" s="65">
        <v>9</v>
      </c>
      <c r="G10" s="65">
        <v>23</v>
      </c>
      <c r="H10" s="65">
        <v>471960</v>
      </c>
      <c r="I10" s="65">
        <v>22</v>
      </c>
      <c r="J10" s="65">
        <v>82</v>
      </c>
      <c r="K10" s="65">
        <v>1010240</v>
      </c>
      <c r="L10" s="65">
        <v>18</v>
      </c>
      <c r="M10" s="65">
        <v>74</v>
      </c>
      <c r="N10" s="65">
        <v>448290</v>
      </c>
      <c r="O10" s="65">
        <v>73</v>
      </c>
      <c r="P10" s="65">
        <v>176</v>
      </c>
      <c r="Q10" s="65">
        <v>2138950</v>
      </c>
      <c r="R10" s="65">
        <v>59</v>
      </c>
      <c r="S10" s="65">
        <v>110</v>
      </c>
      <c r="T10" s="65">
        <v>1697200</v>
      </c>
      <c r="U10" s="65">
        <v>7</v>
      </c>
      <c r="V10" s="65">
        <v>29</v>
      </c>
      <c r="W10" s="65">
        <v>269700</v>
      </c>
      <c r="X10" s="65">
        <v>7</v>
      </c>
      <c r="Y10" s="65">
        <v>37</v>
      </c>
      <c r="Z10" s="65">
        <v>172050</v>
      </c>
      <c r="AA10" s="68">
        <v>0</v>
      </c>
      <c r="AB10" s="68">
        <v>0</v>
      </c>
      <c r="AC10" s="65">
        <v>1</v>
      </c>
      <c r="AD10" s="65">
        <v>25000</v>
      </c>
      <c r="AE10" s="65">
        <v>1</v>
      </c>
      <c r="AF10" s="65">
        <v>20000</v>
      </c>
      <c r="AG10" s="65">
        <v>8</v>
      </c>
      <c r="AH10" s="65">
        <v>9774</v>
      </c>
      <c r="AI10" s="65">
        <v>69</v>
      </c>
      <c r="AJ10" s="65">
        <v>230240</v>
      </c>
      <c r="AK10" s="67">
        <f t="shared" si="0"/>
        <v>79</v>
      </c>
      <c r="AL10" s="67">
        <f t="shared" si="1"/>
        <v>285014</v>
      </c>
    </row>
    <row r="11" spans="1:38" ht="12" customHeight="1">
      <c r="A11" s="16" t="s">
        <v>197</v>
      </c>
      <c r="B11" s="18" t="s">
        <v>196</v>
      </c>
      <c r="C11" s="65">
        <v>19</v>
      </c>
      <c r="D11" s="65">
        <v>54</v>
      </c>
      <c r="E11" s="65">
        <v>590420</v>
      </c>
      <c r="F11" s="65">
        <v>3</v>
      </c>
      <c r="G11" s="65">
        <v>7</v>
      </c>
      <c r="H11" s="65">
        <v>143640</v>
      </c>
      <c r="I11" s="65">
        <v>9</v>
      </c>
      <c r="J11" s="65">
        <v>27</v>
      </c>
      <c r="K11" s="65">
        <v>332640</v>
      </c>
      <c r="L11" s="65">
        <v>7</v>
      </c>
      <c r="M11" s="65">
        <v>20</v>
      </c>
      <c r="N11" s="65">
        <v>114140</v>
      </c>
      <c r="O11" s="65">
        <v>3</v>
      </c>
      <c r="P11" s="65">
        <v>10</v>
      </c>
      <c r="Q11" s="65">
        <v>46500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5">
        <v>3</v>
      </c>
      <c r="Y11" s="65">
        <v>10</v>
      </c>
      <c r="Z11" s="65">
        <v>46500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5">
        <v>1</v>
      </c>
      <c r="AH11" s="65">
        <v>5136</v>
      </c>
      <c r="AI11" s="65">
        <v>4</v>
      </c>
      <c r="AJ11" s="65">
        <v>5520</v>
      </c>
      <c r="AK11" s="67">
        <f t="shared" si="0"/>
        <v>5</v>
      </c>
      <c r="AL11" s="67">
        <f t="shared" si="1"/>
        <v>10656</v>
      </c>
    </row>
    <row r="12" spans="1:38" ht="12" customHeight="1">
      <c r="A12" s="16" t="s">
        <v>183</v>
      </c>
      <c r="B12" s="18" t="s">
        <v>60</v>
      </c>
      <c r="C12" s="65">
        <v>174</v>
      </c>
      <c r="D12" s="65">
        <v>558</v>
      </c>
      <c r="E12" s="65">
        <v>5043700</v>
      </c>
      <c r="F12" s="65">
        <v>29</v>
      </c>
      <c r="G12" s="65">
        <v>48</v>
      </c>
      <c r="H12" s="65">
        <v>974720</v>
      </c>
      <c r="I12" s="65">
        <v>42</v>
      </c>
      <c r="J12" s="65">
        <v>153</v>
      </c>
      <c r="K12" s="65">
        <v>1869860</v>
      </c>
      <c r="L12" s="65">
        <v>103</v>
      </c>
      <c r="M12" s="65">
        <v>357</v>
      </c>
      <c r="N12" s="65">
        <v>2199120</v>
      </c>
      <c r="O12" s="65">
        <v>24</v>
      </c>
      <c r="P12" s="65">
        <v>51</v>
      </c>
      <c r="Q12" s="65">
        <v>635350</v>
      </c>
      <c r="R12" s="65">
        <v>18</v>
      </c>
      <c r="S12" s="65">
        <v>34</v>
      </c>
      <c r="T12" s="65">
        <v>523750</v>
      </c>
      <c r="U12" s="65">
        <v>3</v>
      </c>
      <c r="V12" s="65">
        <v>7</v>
      </c>
      <c r="W12" s="65">
        <v>65100</v>
      </c>
      <c r="X12" s="65">
        <v>3</v>
      </c>
      <c r="Y12" s="65">
        <v>10</v>
      </c>
      <c r="Z12" s="65">
        <v>46500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5">
        <v>15</v>
      </c>
      <c r="AH12" s="65">
        <v>27712</v>
      </c>
      <c r="AI12" s="65">
        <v>9</v>
      </c>
      <c r="AJ12" s="65">
        <v>50702</v>
      </c>
      <c r="AK12" s="67">
        <f t="shared" si="0"/>
        <v>24</v>
      </c>
      <c r="AL12" s="67">
        <f t="shared" si="1"/>
        <v>78414</v>
      </c>
    </row>
    <row r="13" spans="1:38" ht="12" customHeight="1">
      <c r="A13" s="16" t="s">
        <v>184</v>
      </c>
      <c r="B13" s="18" t="s">
        <v>64</v>
      </c>
      <c r="C13" s="65">
        <v>70</v>
      </c>
      <c r="D13" s="65">
        <v>168</v>
      </c>
      <c r="E13" s="65">
        <v>1744220</v>
      </c>
      <c r="F13" s="65">
        <v>16</v>
      </c>
      <c r="G13" s="65">
        <v>20</v>
      </c>
      <c r="H13" s="65">
        <v>410400</v>
      </c>
      <c r="I13" s="65">
        <v>23</v>
      </c>
      <c r="J13" s="65">
        <v>70</v>
      </c>
      <c r="K13" s="65">
        <v>853340</v>
      </c>
      <c r="L13" s="65">
        <v>31</v>
      </c>
      <c r="M13" s="65">
        <v>78</v>
      </c>
      <c r="N13" s="65">
        <v>480480</v>
      </c>
      <c r="O13" s="65">
        <v>24</v>
      </c>
      <c r="P13" s="65">
        <v>37</v>
      </c>
      <c r="Q13" s="65">
        <v>552400</v>
      </c>
      <c r="R13" s="65">
        <v>23</v>
      </c>
      <c r="S13" s="65">
        <v>34</v>
      </c>
      <c r="T13" s="65">
        <v>524500</v>
      </c>
      <c r="U13" s="65">
        <v>1</v>
      </c>
      <c r="V13" s="65">
        <v>3</v>
      </c>
      <c r="W13" s="65">
        <v>27900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5">
        <v>27</v>
      </c>
      <c r="AH13" s="65">
        <v>33347</v>
      </c>
      <c r="AI13" s="65">
        <v>35</v>
      </c>
      <c r="AJ13" s="65">
        <v>86865</v>
      </c>
      <c r="AK13" s="67">
        <f t="shared" si="0"/>
        <v>62</v>
      </c>
      <c r="AL13" s="67">
        <f t="shared" si="1"/>
        <v>120212</v>
      </c>
    </row>
    <row r="14" spans="1:38" ht="12" customHeight="1">
      <c r="A14" s="16" t="s">
        <v>67</v>
      </c>
      <c r="B14" s="18" t="s">
        <v>68</v>
      </c>
      <c r="C14" s="65">
        <v>84</v>
      </c>
      <c r="D14" s="65">
        <v>217</v>
      </c>
      <c r="E14" s="65">
        <v>2112640</v>
      </c>
      <c r="F14" s="65">
        <v>15</v>
      </c>
      <c r="G14" s="65">
        <v>27</v>
      </c>
      <c r="H14" s="65">
        <v>554040</v>
      </c>
      <c r="I14" s="65">
        <v>21</v>
      </c>
      <c r="J14" s="65">
        <v>64</v>
      </c>
      <c r="K14" s="65">
        <v>788480</v>
      </c>
      <c r="L14" s="65">
        <v>48</v>
      </c>
      <c r="M14" s="65">
        <v>126</v>
      </c>
      <c r="N14" s="65">
        <v>770120</v>
      </c>
      <c r="O14" s="65">
        <v>29</v>
      </c>
      <c r="P14" s="65">
        <v>58</v>
      </c>
      <c r="Q14" s="65">
        <v>491550</v>
      </c>
      <c r="R14" s="65">
        <v>12</v>
      </c>
      <c r="S14" s="65">
        <v>15</v>
      </c>
      <c r="T14" s="65">
        <v>231150</v>
      </c>
      <c r="U14" s="65">
        <v>4</v>
      </c>
      <c r="V14" s="65">
        <v>13</v>
      </c>
      <c r="W14" s="65">
        <v>120900</v>
      </c>
      <c r="X14" s="65">
        <v>13</v>
      </c>
      <c r="Y14" s="65">
        <v>30</v>
      </c>
      <c r="Z14" s="65">
        <v>139500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5">
        <v>15</v>
      </c>
      <c r="AH14" s="65">
        <v>25031</v>
      </c>
      <c r="AI14" s="65">
        <v>41</v>
      </c>
      <c r="AJ14" s="65">
        <v>53459</v>
      </c>
      <c r="AK14" s="67">
        <f t="shared" si="0"/>
        <v>56</v>
      </c>
      <c r="AL14" s="67">
        <f t="shared" si="1"/>
        <v>78490</v>
      </c>
    </row>
    <row r="15" spans="1:38" ht="12" customHeight="1">
      <c r="A15" s="16" t="s">
        <v>20</v>
      </c>
      <c r="B15" s="18" t="s">
        <v>21</v>
      </c>
      <c r="C15" s="65">
        <v>222</v>
      </c>
      <c r="D15" s="65">
        <v>669</v>
      </c>
      <c r="E15" s="65">
        <v>6290970</v>
      </c>
      <c r="F15" s="65">
        <v>41</v>
      </c>
      <c r="G15" s="65">
        <v>61</v>
      </c>
      <c r="H15" s="65">
        <v>1246600</v>
      </c>
      <c r="I15" s="65">
        <v>64</v>
      </c>
      <c r="J15" s="65">
        <v>215</v>
      </c>
      <c r="K15" s="65">
        <v>2618600</v>
      </c>
      <c r="L15" s="65">
        <v>117</v>
      </c>
      <c r="M15" s="65">
        <v>393</v>
      </c>
      <c r="N15" s="65">
        <v>2425770</v>
      </c>
      <c r="O15" s="65">
        <v>125</v>
      </c>
      <c r="P15" s="65">
        <v>221</v>
      </c>
      <c r="Q15" s="65">
        <v>2860550</v>
      </c>
      <c r="R15" s="65">
        <v>108</v>
      </c>
      <c r="S15" s="65">
        <v>157</v>
      </c>
      <c r="T15" s="65">
        <v>2423450</v>
      </c>
      <c r="U15" s="65">
        <v>6</v>
      </c>
      <c r="V15" s="65">
        <v>30</v>
      </c>
      <c r="W15" s="65">
        <v>279000</v>
      </c>
      <c r="X15" s="65">
        <v>11</v>
      </c>
      <c r="Y15" s="65">
        <v>34</v>
      </c>
      <c r="Z15" s="65">
        <v>158100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5">
        <v>54</v>
      </c>
      <c r="AH15" s="65">
        <v>83467</v>
      </c>
      <c r="AI15" s="65">
        <v>55</v>
      </c>
      <c r="AJ15" s="65">
        <v>309648</v>
      </c>
      <c r="AK15" s="67">
        <f t="shared" si="0"/>
        <v>109</v>
      </c>
      <c r="AL15" s="67">
        <f t="shared" si="1"/>
        <v>393115</v>
      </c>
    </row>
    <row r="16" spans="1:38" ht="12" customHeight="1">
      <c r="A16" s="17" t="s">
        <v>24</v>
      </c>
      <c r="B16" s="31" t="s">
        <v>25</v>
      </c>
      <c r="C16" s="65">
        <v>12</v>
      </c>
      <c r="D16" s="65">
        <v>43</v>
      </c>
      <c r="E16" s="65">
        <v>422960</v>
      </c>
      <c r="F16" s="68">
        <v>1</v>
      </c>
      <c r="G16" s="68">
        <v>2</v>
      </c>
      <c r="H16" s="68">
        <v>41040</v>
      </c>
      <c r="I16" s="68">
        <v>6</v>
      </c>
      <c r="J16" s="68">
        <v>21</v>
      </c>
      <c r="K16" s="68">
        <v>258720</v>
      </c>
      <c r="L16" s="68">
        <v>5</v>
      </c>
      <c r="M16" s="68">
        <v>20</v>
      </c>
      <c r="N16" s="68">
        <v>123200</v>
      </c>
      <c r="O16" s="74">
        <v>11</v>
      </c>
      <c r="P16" s="74">
        <v>28</v>
      </c>
      <c r="Q16" s="74">
        <v>388800</v>
      </c>
      <c r="R16" s="68">
        <v>9</v>
      </c>
      <c r="S16" s="68">
        <v>24</v>
      </c>
      <c r="T16" s="68">
        <v>370200</v>
      </c>
      <c r="U16" s="68">
        <v>0</v>
      </c>
      <c r="V16" s="68">
        <v>0</v>
      </c>
      <c r="W16" s="68">
        <v>0</v>
      </c>
      <c r="X16" s="68">
        <v>2</v>
      </c>
      <c r="Y16" s="68">
        <v>4</v>
      </c>
      <c r="Z16" s="68">
        <v>18600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6</v>
      </c>
      <c r="AH16" s="68">
        <v>8994</v>
      </c>
      <c r="AI16" s="68">
        <v>7</v>
      </c>
      <c r="AJ16" s="68">
        <v>69145</v>
      </c>
      <c r="AK16" s="67">
        <f t="shared" si="0"/>
        <v>13</v>
      </c>
      <c r="AL16" s="67">
        <f t="shared" si="1"/>
        <v>78139</v>
      </c>
    </row>
    <row r="17" spans="1:38" ht="12" customHeight="1">
      <c r="A17" s="17" t="s">
        <v>29</v>
      </c>
      <c r="B17" s="31" t="s">
        <v>30</v>
      </c>
      <c r="C17" s="65">
        <v>12</v>
      </c>
      <c r="D17" s="65">
        <v>29</v>
      </c>
      <c r="E17" s="65">
        <v>297680</v>
      </c>
      <c r="F17" s="68">
        <v>3</v>
      </c>
      <c r="G17" s="68">
        <v>4</v>
      </c>
      <c r="H17" s="68">
        <v>82080</v>
      </c>
      <c r="I17" s="68">
        <v>4</v>
      </c>
      <c r="J17" s="68">
        <v>10</v>
      </c>
      <c r="K17" s="68">
        <v>123200</v>
      </c>
      <c r="L17" s="68">
        <v>5</v>
      </c>
      <c r="M17" s="68">
        <v>15</v>
      </c>
      <c r="N17" s="68">
        <v>92400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2</v>
      </c>
      <c r="AH17" s="68">
        <v>2025</v>
      </c>
      <c r="AI17" s="68">
        <v>0</v>
      </c>
      <c r="AJ17" s="68">
        <v>0</v>
      </c>
      <c r="AK17" s="67">
        <f t="shared" si="0"/>
        <v>2</v>
      </c>
      <c r="AL17" s="67">
        <f t="shared" si="1"/>
        <v>2025</v>
      </c>
    </row>
    <row r="18" spans="1:38" ht="12" customHeight="1">
      <c r="A18" s="17" t="s">
        <v>31</v>
      </c>
      <c r="B18" s="31" t="s">
        <v>32</v>
      </c>
      <c r="C18" s="65">
        <v>11</v>
      </c>
      <c r="D18" s="65">
        <v>30</v>
      </c>
      <c r="E18" s="65">
        <v>338760</v>
      </c>
      <c r="F18" s="68">
        <v>2</v>
      </c>
      <c r="G18" s="68">
        <v>3</v>
      </c>
      <c r="H18" s="68">
        <v>61560</v>
      </c>
      <c r="I18" s="68">
        <v>5</v>
      </c>
      <c r="J18" s="68">
        <v>18</v>
      </c>
      <c r="K18" s="68">
        <v>221760</v>
      </c>
      <c r="L18" s="68">
        <v>4</v>
      </c>
      <c r="M18" s="68">
        <v>9</v>
      </c>
      <c r="N18" s="68">
        <v>55440</v>
      </c>
      <c r="O18" s="74">
        <v>15</v>
      </c>
      <c r="P18" s="74">
        <v>15</v>
      </c>
      <c r="Q18" s="74">
        <v>199350</v>
      </c>
      <c r="R18" s="68">
        <v>12</v>
      </c>
      <c r="S18" s="68">
        <v>12</v>
      </c>
      <c r="T18" s="68">
        <v>185400</v>
      </c>
      <c r="U18" s="68">
        <v>0</v>
      </c>
      <c r="V18" s="68">
        <v>0</v>
      </c>
      <c r="W18" s="68">
        <v>0</v>
      </c>
      <c r="X18" s="68">
        <v>3</v>
      </c>
      <c r="Y18" s="68">
        <v>3</v>
      </c>
      <c r="Z18" s="68">
        <v>13950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2</v>
      </c>
      <c r="AJ18" s="68">
        <v>1862</v>
      </c>
      <c r="AK18" s="67">
        <f t="shared" si="0"/>
        <v>2</v>
      </c>
      <c r="AL18" s="67">
        <f t="shared" si="1"/>
        <v>1862</v>
      </c>
    </row>
    <row r="19" spans="1:38" ht="12" customHeight="1">
      <c r="A19" s="17" t="s">
        <v>35</v>
      </c>
      <c r="B19" s="31" t="s">
        <v>36</v>
      </c>
      <c r="C19" s="65">
        <v>26</v>
      </c>
      <c r="D19" s="65">
        <v>82</v>
      </c>
      <c r="E19" s="65">
        <v>747320</v>
      </c>
      <c r="F19" s="68">
        <v>5</v>
      </c>
      <c r="G19" s="68">
        <v>7</v>
      </c>
      <c r="H19" s="68">
        <v>143640</v>
      </c>
      <c r="I19" s="68">
        <v>7</v>
      </c>
      <c r="J19" s="68">
        <v>23</v>
      </c>
      <c r="K19" s="68">
        <v>283360</v>
      </c>
      <c r="L19" s="68">
        <v>14</v>
      </c>
      <c r="M19" s="68">
        <v>52</v>
      </c>
      <c r="N19" s="68">
        <v>320320</v>
      </c>
      <c r="O19" s="74">
        <v>3</v>
      </c>
      <c r="P19" s="74">
        <v>3</v>
      </c>
      <c r="Q19" s="74">
        <v>46350</v>
      </c>
      <c r="R19" s="68">
        <v>3</v>
      </c>
      <c r="S19" s="68">
        <v>3</v>
      </c>
      <c r="T19" s="68">
        <v>46350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3</v>
      </c>
      <c r="AH19" s="68">
        <v>6950</v>
      </c>
      <c r="AI19" s="68">
        <v>0</v>
      </c>
      <c r="AJ19" s="68">
        <v>0</v>
      </c>
      <c r="AK19" s="67">
        <f t="shared" si="0"/>
        <v>3</v>
      </c>
      <c r="AL19" s="67">
        <f t="shared" si="1"/>
        <v>6950</v>
      </c>
    </row>
    <row r="20" spans="1:38" ht="12" customHeight="1">
      <c r="A20" s="17" t="s">
        <v>37</v>
      </c>
      <c r="B20" s="31" t="s">
        <v>38</v>
      </c>
      <c r="C20" s="65">
        <v>30</v>
      </c>
      <c r="D20" s="65">
        <v>94</v>
      </c>
      <c r="E20" s="65">
        <v>891000</v>
      </c>
      <c r="F20" s="68">
        <v>6</v>
      </c>
      <c r="G20" s="68">
        <v>11</v>
      </c>
      <c r="H20" s="68">
        <v>225720</v>
      </c>
      <c r="I20" s="68">
        <v>8</v>
      </c>
      <c r="J20" s="68">
        <v>25</v>
      </c>
      <c r="K20" s="68">
        <v>308000</v>
      </c>
      <c r="L20" s="68">
        <v>16</v>
      </c>
      <c r="M20" s="68">
        <v>58</v>
      </c>
      <c r="N20" s="68">
        <v>357280</v>
      </c>
      <c r="O20" s="74">
        <v>26</v>
      </c>
      <c r="P20" s="74">
        <v>35</v>
      </c>
      <c r="Q20" s="74">
        <v>540200</v>
      </c>
      <c r="R20" s="68">
        <v>26</v>
      </c>
      <c r="S20" s="68">
        <v>35</v>
      </c>
      <c r="T20" s="68">
        <v>540200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18</v>
      </c>
      <c r="AH20" s="68">
        <v>36377</v>
      </c>
      <c r="AI20" s="68">
        <v>24</v>
      </c>
      <c r="AJ20" s="68">
        <v>71231</v>
      </c>
      <c r="AK20" s="67">
        <f t="shared" si="0"/>
        <v>42</v>
      </c>
      <c r="AL20" s="67">
        <f t="shared" si="1"/>
        <v>107608</v>
      </c>
    </row>
    <row r="21" spans="1:38" ht="12" customHeight="1">
      <c r="A21" s="17" t="s">
        <v>39</v>
      </c>
      <c r="B21" s="31" t="s">
        <v>40</v>
      </c>
      <c r="C21" s="65">
        <v>45</v>
      </c>
      <c r="D21" s="65">
        <v>139</v>
      </c>
      <c r="E21" s="65">
        <v>1308180</v>
      </c>
      <c r="F21" s="68">
        <v>6</v>
      </c>
      <c r="G21" s="68">
        <v>8</v>
      </c>
      <c r="H21" s="68">
        <v>159040</v>
      </c>
      <c r="I21" s="68">
        <v>16</v>
      </c>
      <c r="J21" s="68">
        <v>55</v>
      </c>
      <c r="K21" s="68">
        <v>662500</v>
      </c>
      <c r="L21" s="68">
        <v>23</v>
      </c>
      <c r="M21" s="68">
        <v>76</v>
      </c>
      <c r="N21" s="68">
        <v>486640</v>
      </c>
      <c r="O21" s="74">
        <v>25</v>
      </c>
      <c r="P21" s="74">
        <v>52</v>
      </c>
      <c r="Q21" s="74">
        <v>711000</v>
      </c>
      <c r="R21" s="68">
        <v>22</v>
      </c>
      <c r="S21" s="68">
        <v>37</v>
      </c>
      <c r="T21" s="68">
        <v>571500</v>
      </c>
      <c r="U21" s="68">
        <v>3</v>
      </c>
      <c r="V21" s="68">
        <v>15</v>
      </c>
      <c r="W21" s="68">
        <v>139500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5</v>
      </c>
      <c r="AH21" s="68">
        <v>2510</v>
      </c>
      <c r="AI21" s="68">
        <v>0</v>
      </c>
      <c r="AJ21" s="68">
        <v>0</v>
      </c>
      <c r="AK21" s="67">
        <f t="shared" si="0"/>
        <v>5</v>
      </c>
      <c r="AL21" s="67">
        <f t="shared" si="1"/>
        <v>2510</v>
      </c>
    </row>
    <row r="22" spans="1:38" ht="12" customHeight="1">
      <c r="A22" s="17" t="s">
        <v>41</v>
      </c>
      <c r="B22" s="31" t="s">
        <v>42</v>
      </c>
      <c r="C22" s="65">
        <v>16</v>
      </c>
      <c r="D22" s="65">
        <v>46</v>
      </c>
      <c r="E22" s="65">
        <v>455720</v>
      </c>
      <c r="F22" s="68">
        <v>5</v>
      </c>
      <c r="G22" s="68">
        <v>9</v>
      </c>
      <c r="H22" s="68">
        <v>184680</v>
      </c>
      <c r="I22" s="68">
        <v>3</v>
      </c>
      <c r="J22" s="68">
        <v>7</v>
      </c>
      <c r="K22" s="68">
        <v>86240</v>
      </c>
      <c r="L22" s="68">
        <v>8</v>
      </c>
      <c r="M22" s="68">
        <v>30</v>
      </c>
      <c r="N22" s="68">
        <v>184800</v>
      </c>
      <c r="O22" s="74">
        <v>12</v>
      </c>
      <c r="P22" s="74">
        <v>15</v>
      </c>
      <c r="Q22" s="74">
        <v>231450</v>
      </c>
      <c r="R22" s="68">
        <v>12</v>
      </c>
      <c r="S22" s="68">
        <v>15</v>
      </c>
      <c r="T22" s="68">
        <v>231450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2</v>
      </c>
      <c r="AH22" s="68">
        <v>2904</v>
      </c>
      <c r="AI22" s="68">
        <v>7</v>
      </c>
      <c r="AJ22" s="68">
        <v>64940</v>
      </c>
      <c r="AK22" s="67">
        <f t="shared" si="0"/>
        <v>9</v>
      </c>
      <c r="AL22" s="67">
        <f t="shared" si="1"/>
        <v>67844</v>
      </c>
    </row>
    <row r="23" spans="1:38" ht="12" customHeight="1">
      <c r="A23" s="17" t="s">
        <v>47</v>
      </c>
      <c r="B23" s="31" t="s">
        <v>48</v>
      </c>
      <c r="C23" s="65">
        <v>20</v>
      </c>
      <c r="D23" s="65">
        <v>55</v>
      </c>
      <c r="E23" s="65">
        <v>457800</v>
      </c>
      <c r="F23" s="68">
        <v>5</v>
      </c>
      <c r="G23" s="68">
        <v>7</v>
      </c>
      <c r="H23" s="68">
        <v>143640</v>
      </c>
      <c r="I23" s="68">
        <v>1</v>
      </c>
      <c r="J23" s="68">
        <v>3</v>
      </c>
      <c r="K23" s="68">
        <v>36960</v>
      </c>
      <c r="L23" s="68">
        <v>14</v>
      </c>
      <c r="M23" s="68">
        <v>45</v>
      </c>
      <c r="N23" s="68">
        <v>277200</v>
      </c>
      <c r="O23" s="74">
        <v>12</v>
      </c>
      <c r="P23" s="74">
        <v>16</v>
      </c>
      <c r="Q23" s="74">
        <v>246900</v>
      </c>
      <c r="R23" s="68">
        <v>12</v>
      </c>
      <c r="S23" s="68">
        <v>16</v>
      </c>
      <c r="T23" s="68">
        <v>246900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14</v>
      </c>
      <c r="AH23" s="68">
        <v>21463</v>
      </c>
      <c r="AI23" s="68">
        <v>1</v>
      </c>
      <c r="AJ23" s="68">
        <v>1380</v>
      </c>
      <c r="AK23" s="67">
        <f t="shared" si="0"/>
        <v>15</v>
      </c>
      <c r="AL23" s="67">
        <f t="shared" si="1"/>
        <v>22843</v>
      </c>
    </row>
    <row r="24" spans="1:38" ht="12" customHeight="1">
      <c r="A24" s="17" t="s">
        <v>49</v>
      </c>
      <c r="B24" s="31" t="s">
        <v>50</v>
      </c>
      <c r="C24" s="65">
        <v>11</v>
      </c>
      <c r="D24" s="65">
        <v>44</v>
      </c>
      <c r="E24" s="65">
        <v>376530</v>
      </c>
      <c r="F24" s="68">
        <v>1</v>
      </c>
      <c r="G24" s="68">
        <v>1</v>
      </c>
      <c r="H24" s="68">
        <v>20520</v>
      </c>
      <c r="I24" s="68">
        <v>3</v>
      </c>
      <c r="J24" s="68">
        <v>17</v>
      </c>
      <c r="K24" s="68">
        <v>209440</v>
      </c>
      <c r="L24" s="68">
        <v>7</v>
      </c>
      <c r="M24" s="68">
        <v>26</v>
      </c>
      <c r="N24" s="68">
        <v>146570</v>
      </c>
      <c r="O24" s="74">
        <v>9</v>
      </c>
      <c r="P24" s="74">
        <v>30</v>
      </c>
      <c r="Q24" s="74">
        <v>171900</v>
      </c>
      <c r="R24" s="68">
        <v>3</v>
      </c>
      <c r="S24" s="68">
        <v>3</v>
      </c>
      <c r="T24" s="68">
        <v>46350</v>
      </c>
      <c r="U24" s="68">
        <v>0</v>
      </c>
      <c r="V24" s="68">
        <v>0</v>
      </c>
      <c r="W24" s="68">
        <v>0</v>
      </c>
      <c r="X24" s="68">
        <v>6</v>
      </c>
      <c r="Y24" s="68">
        <v>27</v>
      </c>
      <c r="Z24" s="68">
        <v>125550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7">
        <f t="shared" si="0"/>
        <v>0</v>
      </c>
      <c r="AL24" s="67">
        <f t="shared" si="1"/>
        <v>0</v>
      </c>
    </row>
    <row r="25" spans="1:38" ht="12" customHeight="1">
      <c r="A25" s="17" t="s">
        <v>51</v>
      </c>
      <c r="B25" s="31" t="s">
        <v>52</v>
      </c>
      <c r="C25" s="65">
        <v>12</v>
      </c>
      <c r="D25" s="65">
        <v>39</v>
      </c>
      <c r="E25" s="65">
        <v>362700</v>
      </c>
      <c r="F25" s="68">
        <v>1</v>
      </c>
      <c r="G25" s="68">
        <v>1</v>
      </c>
      <c r="H25" s="68">
        <v>20520</v>
      </c>
      <c r="I25" s="68">
        <v>5</v>
      </c>
      <c r="J25" s="68">
        <v>20</v>
      </c>
      <c r="K25" s="68">
        <v>231300</v>
      </c>
      <c r="L25" s="68">
        <v>6</v>
      </c>
      <c r="M25" s="68">
        <v>18</v>
      </c>
      <c r="N25" s="68">
        <v>110880</v>
      </c>
      <c r="O25" s="74">
        <v>9</v>
      </c>
      <c r="P25" s="74">
        <v>21</v>
      </c>
      <c r="Q25" s="74">
        <v>232200</v>
      </c>
      <c r="R25" s="68">
        <v>6</v>
      </c>
      <c r="S25" s="68">
        <v>6</v>
      </c>
      <c r="T25" s="68">
        <v>92700</v>
      </c>
      <c r="U25" s="68">
        <v>3</v>
      </c>
      <c r="V25" s="68">
        <v>15</v>
      </c>
      <c r="W25" s="68">
        <v>139500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1</v>
      </c>
      <c r="AJ25" s="68">
        <v>2781</v>
      </c>
      <c r="AK25" s="67">
        <f t="shared" si="0"/>
        <v>1</v>
      </c>
      <c r="AL25" s="67">
        <f t="shared" si="1"/>
        <v>2781</v>
      </c>
    </row>
    <row r="26" spans="1:38" ht="12" customHeight="1">
      <c r="A26" s="17" t="s">
        <v>53</v>
      </c>
      <c r="B26" s="31" t="s">
        <v>54</v>
      </c>
      <c r="C26" s="65">
        <v>10</v>
      </c>
      <c r="D26" s="65">
        <v>28</v>
      </c>
      <c r="E26" s="65">
        <v>250480</v>
      </c>
      <c r="F26" s="68">
        <v>1</v>
      </c>
      <c r="G26" s="68">
        <v>2</v>
      </c>
      <c r="H26" s="68">
        <v>41040</v>
      </c>
      <c r="I26" s="68">
        <v>2</v>
      </c>
      <c r="J26" s="68">
        <v>8</v>
      </c>
      <c r="K26" s="68">
        <v>98560</v>
      </c>
      <c r="L26" s="68">
        <v>7</v>
      </c>
      <c r="M26" s="68">
        <v>18</v>
      </c>
      <c r="N26" s="68">
        <v>110880</v>
      </c>
      <c r="O26" s="74">
        <v>3</v>
      </c>
      <c r="P26" s="74">
        <v>6</v>
      </c>
      <c r="Q26" s="74">
        <v>92400</v>
      </c>
      <c r="R26" s="68">
        <v>3</v>
      </c>
      <c r="S26" s="68">
        <v>6</v>
      </c>
      <c r="T26" s="68">
        <v>92400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4</v>
      </c>
      <c r="AH26" s="68">
        <v>2244</v>
      </c>
      <c r="AI26" s="68">
        <v>9</v>
      </c>
      <c r="AJ26" s="68">
        <v>96669</v>
      </c>
      <c r="AK26" s="67">
        <f t="shared" si="0"/>
        <v>13</v>
      </c>
      <c r="AL26" s="67">
        <f t="shared" si="1"/>
        <v>98913</v>
      </c>
    </row>
    <row r="27" spans="1:38" ht="12" customHeight="1">
      <c r="A27" s="17" t="s">
        <v>55</v>
      </c>
      <c r="B27" s="31" t="s">
        <v>56</v>
      </c>
      <c r="C27" s="65">
        <v>3</v>
      </c>
      <c r="D27" s="65">
        <v>5</v>
      </c>
      <c r="E27" s="65">
        <v>61600</v>
      </c>
      <c r="F27" s="68">
        <v>0</v>
      </c>
      <c r="G27" s="68">
        <v>0</v>
      </c>
      <c r="H27" s="68">
        <v>0</v>
      </c>
      <c r="I27" s="68">
        <v>3</v>
      </c>
      <c r="J27" s="68">
        <v>5</v>
      </c>
      <c r="K27" s="68">
        <v>61600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7">
        <f t="shared" si="0"/>
        <v>0</v>
      </c>
      <c r="AL27" s="67">
        <f t="shared" si="1"/>
        <v>0</v>
      </c>
    </row>
    <row r="28" spans="1:38" ht="12" customHeight="1">
      <c r="A28" s="17" t="s">
        <v>57</v>
      </c>
      <c r="B28" s="31" t="s">
        <v>58</v>
      </c>
      <c r="C28" s="65">
        <v>2</v>
      </c>
      <c r="D28" s="65">
        <v>4</v>
      </c>
      <c r="E28" s="65">
        <v>53360</v>
      </c>
      <c r="F28" s="68">
        <v>1</v>
      </c>
      <c r="G28" s="68">
        <v>2</v>
      </c>
      <c r="H28" s="68">
        <v>41040</v>
      </c>
      <c r="I28" s="68">
        <v>0</v>
      </c>
      <c r="J28" s="68">
        <v>0</v>
      </c>
      <c r="K28" s="68">
        <v>0</v>
      </c>
      <c r="L28" s="68">
        <v>1</v>
      </c>
      <c r="M28" s="68">
        <v>2</v>
      </c>
      <c r="N28" s="68">
        <v>12320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4</v>
      </c>
      <c r="AJ28" s="68">
        <v>1640</v>
      </c>
      <c r="AK28" s="67">
        <f t="shared" si="0"/>
        <v>4</v>
      </c>
      <c r="AL28" s="67">
        <f t="shared" si="1"/>
        <v>1640</v>
      </c>
    </row>
    <row r="29" spans="1:38" ht="12" customHeight="1">
      <c r="A29" s="17" t="s">
        <v>61</v>
      </c>
      <c r="B29" s="31" t="s">
        <v>62</v>
      </c>
      <c r="C29" s="65">
        <v>12</v>
      </c>
      <c r="D29" s="65">
        <v>31</v>
      </c>
      <c r="E29" s="65">
        <v>266880</v>
      </c>
      <c r="F29" s="68">
        <v>4</v>
      </c>
      <c r="G29" s="68">
        <v>4</v>
      </c>
      <c r="H29" s="68">
        <v>82080</v>
      </c>
      <c r="I29" s="68">
        <v>1</v>
      </c>
      <c r="J29" s="68">
        <v>3</v>
      </c>
      <c r="K29" s="68">
        <v>36960</v>
      </c>
      <c r="L29" s="68">
        <v>7</v>
      </c>
      <c r="M29" s="68">
        <v>24</v>
      </c>
      <c r="N29" s="68">
        <v>147840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7">
        <f t="shared" si="0"/>
        <v>0</v>
      </c>
      <c r="AL29" s="67">
        <f t="shared" si="1"/>
        <v>0</v>
      </c>
    </row>
    <row r="30" spans="1:38" ht="12" customHeight="1">
      <c r="A30" s="16" t="s">
        <v>69</v>
      </c>
      <c r="B30" s="18" t="s">
        <v>70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7">
        <f t="shared" si="0"/>
        <v>0</v>
      </c>
      <c r="AL30" s="67">
        <f t="shared" si="1"/>
        <v>0</v>
      </c>
    </row>
    <row r="31" spans="1:38" ht="12" customHeight="1">
      <c r="A31" s="17" t="s">
        <v>71</v>
      </c>
      <c r="B31" s="31" t="s">
        <v>72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7">
        <f t="shared" si="0"/>
        <v>0</v>
      </c>
      <c r="AL31" s="67">
        <f t="shared" si="1"/>
        <v>0</v>
      </c>
    </row>
    <row r="32" spans="1:38" ht="12" customHeight="1">
      <c r="A32" s="17" t="s">
        <v>73</v>
      </c>
      <c r="B32" s="31" t="s">
        <v>74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  <c r="AJ32" s="68">
        <v>0</v>
      </c>
      <c r="AK32" s="67">
        <f t="shared" si="0"/>
        <v>0</v>
      </c>
      <c r="AL32" s="67">
        <f t="shared" si="1"/>
        <v>0</v>
      </c>
    </row>
    <row r="33" spans="1:43" s="10" customFormat="1" ht="12.75" customHeight="1">
      <c r="A33" s="104" t="s">
        <v>191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64"/>
      <c r="AM33" s="64"/>
      <c r="AN33" s="64"/>
      <c r="AO33" s="64"/>
      <c r="AP33" s="64"/>
      <c r="AQ33" s="64"/>
    </row>
    <row r="34" spans="1:37" s="48" customFormat="1" ht="12" customHeight="1">
      <c r="A34" s="103" t="s">
        <v>75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20"/>
    </row>
    <row r="35" spans="1:37" s="48" customFormat="1" ht="12" customHeight="1">
      <c r="A35" s="106" t="s">
        <v>192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7" s="48" customFormat="1" ht="12" customHeight="1">
      <c r="A36" s="103" t="s">
        <v>193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11"/>
      <c r="C40" s="89" t="s">
        <v>173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  <c r="O40" s="89" t="s">
        <v>174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79" t="s">
        <v>17</v>
      </c>
      <c r="AL40" s="80"/>
    </row>
    <row r="41" spans="1:38" s="5" customFormat="1" ht="20.25" customHeight="1">
      <c r="A41" s="112"/>
      <c r="B41" s="113"/>
      <c r="C41" s="89" t="s">
        <v>0</v>
      </c>
      <c r="D41" s="94"/>
      <c r="E41" s="95"/>
      <c r="F41" s="89" t="s">
        <v>1</v>
      </c>
      <c r="G41" s="94"/>
      <c r="H41" s="95"/>
      <c r="I41" s="89" t="s">
        <v>2</v>
      </c>
      <c r="J41" s="94"/>
      <c r="K41" s="95"/>
      <c r="L41" s="89" t="s">
        <v>3</v>
      </c>
      <c r="M41" s="94"/>
      <c r="N41" s="95"/>
      <c r="O41" s="89" t="s">
        <v>0</v>
      </c>
      <c r="P41" s="94"/>
      <c r="Q41" s="95"/>
      <c r="R41" s="89" t="s">
        <v>1</v>
      </c>
      <c r="S41" s="94"/>
      <c r="T41" s="95"/>
      <c r="U41" s="89" t="s">
        <v>2</v>
      </c>
      <c r="V41" s="94"/>
      <c r="W41" s="95"/>
      <c r="X41" s="89" t="s">
        <v>3</v>
      </c>
      <c r="Y41" s="94"/>
      <c r="Z41" s="95"/>
      <c r="AA41" s="83" t="s">
        <v>175</v>
      </c>
      <c r="AB41" s="84"/>
      <c r="AC41" s="83" t="s">
        <v>176</v>
      </c>
      <c r="AD41" s="84"/>
      <c r="AE41" s="83" t="s">
        <v>177</v>
      </c>
      <c r="AF41" s="84"/>
      <c r="AG41" s="85" t="s">
        <v>178</v>
      </c>
      <c r="AH41" s="86"/>
      <c r="AI41" s="85" t="s">
        <v>179</v>
      </c>
      <c r="AJ41" s="86"/>
      <c r="AK41" s="81" t="s">
        <v>95</v>
      </c>
      <c r="AL41" s="82"/>
    </row>
    <row r="42" spans="1:38" s="5" customFormat="1" ht="12" customHeight="1">
      <c r="A42" s="112"/>
      <c r="B42" s="113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4"/>
      <c r="B43" s="115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9" t="str">
        <f>A8</f>
        <v>一○七年 2018</v>
      </c>
      <c r="B44" s="110"/>
      <c r="C44" s="70">
        <v>383</v>
      </c>
      <c r="D44" s="70">
        <v>902</v>
      </c>
      <c r="E44" s="70">
        <v>10229680</v>
      </c>
      <c r="F44" s="70">
        <v>155</v>
      </c>
      <c r="G44" s="70">
        <v>278</v>
      </c>
      <c r="H44" s="70">
        <v>5202800</v>
      </c>
      <c r="I44" s="70">
        <v>124</v>
      </c>
      <c r="J44" s="70">
        <v>325</v>
      </c>
      <c r="K44" s="70">
        <v>3453700</v>
      </c>
      <c r="L44" s="70">
        <v>104</v>
      </c>
      <c r="M44" s="70">
        <v>299</v>
      </c>
      <c r="N44" s="70">
        <v>1573180</v>
      </c>
      <c r="O44" s="70">
        <v>614</v>
      </c>
      <c r="P44" s="70">
        <v>1586</v>
      </c>
      <c r="Q44" s="70">
        <v>13798050</v>
      </c>
      <c r="R44" s="70">
        <v>185</v>
      </c>
      <c r="S44" s="70">
        <v>317</v>
      </c>
      <c r="T44" s="70">
        <v>4860750</v>
      </c>
      <c r="U44" s="70">
        <v>224</v>
      </c>
      <c r="V44" s="70">
        <v>646</v>
      </c>
      <c r="W44" s="70">
        <v>6045000</v>
      </c>
      <c r="X44" s="70">
        <v>205</v>
      </c>
      <c r="Y44" s="70">
        <v>623</v>
      </c>
      <c r="Z44" s="70">
        <v>2892300</v>
      </c>
      <c r="AA44" s="70">
        <v>27</v>
      </c>
      <c r="AB44" s="70">
        <v>270000</v>
      </c>
      <c r="AC44" s="70">
        <v>2</v>
      </c>
      <c r="AD44" s="70">
        <v>50000</v>
      </c>
      <c r="AE44" s="70">
        <v>0</v>
      </c>
      <c r="AF44" s="70">
        <v>0</v>
      </c>
      <c r="AG44" s="70">
        <v>85</v>
      </c>
      <c r="AH44" s="70">
        <v>206529</v>
      </c>
      <c r="AI44" s="70">
        <v>257</v>
      </c>
      <c r="AJ44" s="70">
        <v>595390</v>
      </c>
      <c r="AK44" s="67">
        <f>SUM(AI44,AG44,AE44,AC44,AA44)</f>
        <v>371</v>
      </c>
      <c r="AL44" s="67">
        <f>SUM(AJ44,AH44,AF44,AD44,AB44)</f>
        <v>1121919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90</v>
      </c>
      <c r="D45" s="70">
        <v>222</v>
      </c>
      <c r="E45" s="70">
        <v>2299800</v>
      </c>
      <c r="F45" s="70">
        <v>28</v>
      </c>
      <c r="G45" s="70">
        <v>55</v>
      </c>
      <c r="H45" s="70">
        <v>1010840</v>
      </c>
      <c r="I45" s="70">
        <v>33</v>
      </c>
      <c r="J45" s="70">
        <v>78</v>
      </c>
      <c r="K45" s="70">
        <v>828300</v>
      </c>
      <c r="L45" s="70">
        <v>29</v>
      </c>
      <c r="M45" s="70">
        <v>89</v>
      </c>
      <c r="N45" s="70">
        <v>460660</v>
      </c>
      <c r="O45" s="70">
        <v>165</v>
      </c>
      <c r="P45" s="70">
        <v>419</v>
      </c>
      <c r="Q45" s="70">
        <v>3577900</v>
      </c>
      <c r="R45" s="70">
        <v>51</v>
      </c>
      <c r="S45" s="70">
        <v>88</v>
      </c>
      <c r="T45" s="70">
        <v>1355200</v>
      </c>
      <c r="U45" s="70">
        <v>56</v>
      </c>
      <c r="V45" s="70">
        <v>147</v>
      </c>
      <c r="W45" s="70">
        <v>1367100</v>
      </c>
      <c r="X45" s="70">
        <v>58</v>
      </c>
      <c r="Y45" s="70">
        <v>184</v>
      </c>
      <c r="Z45" s="70">
        <v>855600</v>
      </c>
      <c r="AA45" s="70">
        <v>4</v>
      </c>
      <c r="AB45" s="70">
        <v>40000</v>
      </c>
      <c r="AC45" s="70">
        <v>0</v>
      </c>
      <c r="AD45" s="70">
        <v>0</v>
      </c>
      <c r="AE45" s="70">
        <v>0</v>
      </c>
      <c r="AF45" s="70">
        <v>0</v>
      </c>
      <c r="AG45" s="70">
        <v>12</v>
      </c>
      <c r="AH45" s="70">
        <v>20729</v>
      </c>
      <c r="AI45" s="70">
        <v>31</v>
      </c>
      <c r="AJ45" s="70">
        <v>56997</v>
      </c>
      <c r="AK45" s="67">
        <f>SUM(AI45,AG45,AE45,AC45,AA45)</f>
        <v>47</v>
      </c>
      <c r="AL45" s="67">
        <f>SUM(AJ45,AH45,AF45,AD45,AB45)</f>
        <v>117726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34</v>
      </c>
      <c r="D46" s="70">
        <v>79</v>
      </c>
      <c r="E46" s="70">
        <v>852570</v>
      </c>
      <c r="F46" s="71">
        <v>11</v>
      </c>
      <c r="G46" s="71">
        <v>18</v>
      </c>
      <c r="H46" s="71">
        <v>287440</v>
      </c>
      <c r="I46" s="71">
        <v>18</v>
      </c>
      <c r="J46" s="71">
        <v>42</v>
      </c>
      <c r="K46" s="71">
        <v>451110</v>
      </c>
      <c r="L46" s="71">
        <v>5</v>
      </c>
      <c r="M46" s="71">
        <v>19</v>
      </c>
      <c r="N46" s="71">
        <v>114020</v>
      </c>
      <c r="O46" s="70">
        <v>108</v>
      </c>
      <c r="P46" s="70">
        <v>303</v>
      </c>
      <c r="Q46" s="70">
        <v>2688300</v>
      </c>
      <c r="R46" s="71">
        <v>23</v>
      </c>
      <c r="S46" s="71">
        <v>45</v>
      </c>
      <c r="T46" s="71">
        <v>693450</v>
      </c>
      <c r="U46" s="71">
        <v>58</v>
      </c>
      <c r="V46" s="71">
        <v>171</v>
      </c>
      <c r="W46" s="71">
        <v>1590300</v>
      </c>
      <c r="X46" s="71">
        <v>27</v>
      </c>
      <c r="Y46" s="71">
        <v>87</v>
      </c>
      <c r="Z46" s="71">
        <v>404550</v>
      </c>
      <c r="AA46" s="71">
        <v>5</v>
      </c>
      <c r="AB46" s="71">
        <v>50000</v>
      </c>
      <c r="AC46" s="71">
        <v>2</v>
      </c>
      <c r="AD46" s="71">
        <v>50000</v>
      </c>
      <c r="AE46" s="68">
        <v>0</v>
      </c>
      <c r="AF46" s="68">
        <v>0</v>
      </c>
      <c r="AG46" s="71">
        <v>5</v>
      </c>
      <c r="AH46" s="71">
        <v>14092</v>
      </c>
      <c r="AI46" s="71">
        <v>82</v>
      </c>
      <c r="AJ46" s="71">
        <v>281412</v>
      </c>
      <c r="AK46" s="67">
        <f aca="true" t="shared" si="2" ref="AK46:AK68">SUM(AI46,AG46,AE46,AC46,AA46)</f>
        <v>94</v>
      </c>
      <c r="AL46" s="67">
        <f aca="true" t="shared" si="3" ref="AL46:AL68">SUM(AJ46,AH46,AF46,AD46,AB46)</f>
        <v>395504</v>
      </c>
      <c r="AM46" s="59"/>
      <c r="AN46" s="59"/>
    </row>
    <row r="47" spans="1:40" s="55" customFormat="1" ht="15" customHeight="1">
      <c r="A47" s="16" t="s">
        <v>197</v>
      </c>
      <c r="B47" s="18" t="s">
        <v>196</v>
      </c>
      <c r="C47" s="70">
        <v>25</v>
      </c>
      <c r="D47" s="70">
        <v>54</v>
      </c>
      <c r="E47" s="70">
        <v>594260</v>
      </c>
      <c r="F47" s="71">
        <v>9</v>
      </c>
      <c r="G47" s="71">
        <v>16</v>
      </c>
      <c r="H47" s="71">
        <v>312960</v>
      </c>
      <c r="I47" s="71">
        <v>8</v>
      </c>
      <c r="J47" s="71">
        <v>18</v>
      </c>
      <c r="K47" s="71">
        <v>176220</v>
      </c>
      <c r="L47" s="71">
        <v>8</v>
      </c>
      <c r="M47" s="71">
        <v>20</v>
      </c>
      <c r="N47" s="71">
        <v>105080</v>
      </c>
      <c r="O47" s="70">
        <v>26</v>
      </c>
      <c r="P47" s="70">
        <v>64</v>
      </c>
      <c r="Q47" s="70">
        <v>539350</v>
      </c>
      <c r="R47" s="71">
        <v>10</v>
      </c>
      <c r="S47" s="71">
        <v>16</v>
      </c>
      <c r="T47" s="71">
        <v>246400</v>
      </c>
      <c r="U47" s="71">
        <v>6</v>
      </c>
      <c r="V47" s="71">
        <v>15</v>
      </c>
      <c r="W47" s="71">
        <v>139500</v>
      </c>
      <c r="X47" s="71">
        <v>10</v>
      </c>
      <c r="Y47" s="71">
        <v>33</v>
      </c>
      <c r="Z47" s="71">
        <v>153450</v>
      </c>
      <c r="AA47" s="71">
        <v>2</v>
      </c>
      <c r="AB47" s="71">
        <v>20000</v>
      </c>
      <c r="AC47" s="68">
        <v>0</v>
      </c>
      <c r="AD47" s="68">
        <v>0</v>
      </c>
      <c r="AE47" s="68">
        <v>0</v>
      </c>
      <c r="AF47" s="68">
        <v>0</v>
      </c>
      <c r="AG47" s="71">
        <v>2</v>
      </c>
      <c r="AH47" s="71">
        <v>4494</v>
      </c>
      <c r="AI47" s="71">
        <v>8</v>
      </c>
      <c r="AJ47" s="71">
        <v>14310</v>
      </c>
      <c r="AK47" s="67">
        <f t="shared" si="2"/>
        <v>12</v>
      </c>
      <c r="AL47" s="67">
        <f t="shared" si="3"/>
        <v>38804</v>
      </c>
      <c r="AM47" s="59"/>
      <c r="AN47" s="59"/>
    </row>
    <row r="48" spans="1:40" s="55" customFormat="1" ht="15" customHeight="1">
      <c r="A48" s="16" t="s">
        <v>183</v>
      </c>
      <c r="B48" s="18" t="s">
        <v>60</v>
      </c>
      <c r="C48" s="70">
        <v>63</v>
      </c>
      <c r="D48" s="70">
        <v>151</v>
      </c>
      <c r="E48" s="70">
        <v>1700150</v>
      </c>
      <c r="F48" s="71">
        <v>23</v>
      </c>
      <c r="G48" s="71">
        <v>43</v>
      </c>
      <c r="H48" s="71">
        <v>820920</v>
      </c>
      <c r="I48" s="71">
        <v>22</v>
      </c>
      <c r="J48" s="71">
        <v>63</v>
      </c>
      <c r="K48" s="71">
        <v>647210</v>
      </c>
      <c r="L48" s="71">
        <v>18</v>
      </c>
      <c r="M48" s="71">
        <v>45</v>
      </c>
      <c r="N48" s="71">
        <v>232020</v>
      </c>
      <c r="O48" s="70">
        <v>102</v>
      </c>
      <c r="P48" s="70">
        <v>257</v>
      </c>
      <c r="Q48" s="70">
        <v>2114150</v>
      </c>
      <c r="R48" s="71">
        <v>31</v>
      </c>
      <c r="S48" s="71">
        <v>47</v>
      </c>
      <c r="T48" s="71">
        <v>723800</v>
      </c>
      <c r="U48" s="71">
        <v>31</v>
      </c>
      <c r="V48" s="71">
        <v>90</v>
      </c>
      <c r="W48" s="71">
        <v>837000</v>
      </c>
      <c r="X48" s="71">
        <v>40</v>
      </c>
      <c r="Y48" s="71">
        <v>120</v>
      </c>
      <c r="Z48" s="71">
        <v>553350</v>
      </c>
      <c r="AA48" s="71">
        <v>1</v>
      </c>
      <c r="AB48" s="71">
        <v>10000</v>
      </c>
      <c r="AC48" s="68">
        <v>0</v>
      </c>
      <c r="AD48" s="68">
        <v>0</v>
      </c>
      <c r="AE48" s="68">
        <v>0</v>
      </c>
      <c r="AF48" s="68">
        <v>0</v>
      </c>
      <c r="AG48" s="71">
        <v>9</v>
      </c>
      <c r="AH48" s="71">
        <v>18520</v>
      </c>
      <c r="AI48" s="71">
        <v>17</v>
      </c>
      <c r="AJ48" s="71">
        <v>42337</v>
      </c>
      <c r="AK48" s="67">
        <f t="shared" si="2"/>
        <v>27</v>
      </c>
      <c r="AL48" s="67">
        <f t="shared" si="3"/>
        <v>70857</v>
      </c>
      <c r="AM48" s="59"/>
      <c r="AN48" s="59"/>
    </row>
    <row r="49" spans="1:40" s="55" customFormat="1" ht="15" customHeight="1">
      <c r="A49" s="16" t="s">
        <v>184</v>
      </c>
      <c r="B49" s="18" t="s">
        <v>64</v>
      </c>
      <c r="C49" s="70">
        <v>42</v>
      </c>
      <c r="D49" s="70">
        <v>82</v>
      </c>
      <c r="E49" s="70">
        <v>1163540</v>
      </c>
      <c r="F49" s="71">
        <v>30</v>
      </c>
      <c r="G49" s="71">
        <v>50</v>
      </c>
      <c r="H49" s="71">
        <v>944080</v>
      </c>
      <c r="I49" s="71">
        <v>5</v>
      </c>
      <c r="J49" s="71">
        <v>10</v>
      </c>
      <c r="K49" s="71">
        <v>114140</v>
      </c>
      <c r="L49" s="71">
        <v>7</v>
      </c>
      <c r="M49" s="71">
        <v>22</v>
      </c>
      <c r="N49" s="71">
        <v>105320</v>
      </c>
      <c r="O49" s="70">
        <v>50</v>
      </c>
      <c r="P49" s="70">
        <v>106</v>
      </c>
      <c r="Q49" s="70">
        <v>1020550</v>
      </c>
      <c r="R49" s="71">
        <v>25</v>
      </c>
      <c r="S49" s="71">
        <v>42</v>
      </c>
      <c r="T49" s="71">
        <v>625300</v>
      </c>
      <c r="U49" s="71">
        <v>9</v>
      </c>
      <c r="V49" s="71">
        <v>21</v>
      </c>
      <c r="W49" s="71">
        <v>195300</v>
      </c>
      <c r="X49" s="71">
        <v>16</v>
      </c>
      <c r="Y49" s="71">
        <v>43</v>
      </c>
      <c r="Z49" s="71">
        <v>199950</v>
      </c>
      <c r="AA49" s="71">
        <v>6</v>
      </c>
      <c r="AB49" s="71">
        <v>60000</v>
      </c>
      <c r="AC49" s="68">
        <v>0</v>
      </c>
      <c r="AD49" s="68">
        <v>0</v>
      </c>
      <c r="AE49" s="68">
        <v>0</v>
      </c>
      <c r="AF49" s="68">
        <v>0</v>
      </c>
      <c r="AG49" s="71">
        <v>20</v>
      </c>
      <c r="AH49" s="71">
        <v>37422</v>
      </c>
      <c r="AI49" s="71">
        <v>50</v>
      </c>
      <c r="AJ49" s="71">
        <v>63128</v>
      </c>
      <c r="AK49" s="67">
        <f t="shared" si="2"/>
        <v>76</v>
      </c>
      <c r="AL49" s="67">
        <f t="shared" si="3"/>
        <v>160550</v>
      </c>
      <c r="AM49" s="59"/>
      <c r="AN49" s="59"/>
    </row>
    <row r="50" spans="1:40" s="55" customFormat="1" ht="15" customHeight="1">
      <c r="A50" s="16" t="s">
        <v>67</v>
      </c>
      <c r="B50" s="18" t="s">
        <v>68</v>
      </c>
      <c r="C50" s="70">
        <v>47</v>
      </c>
      <c r="D50" s="70">
        <v>109</v>
      </c>
      <c r="E50" s="70">
        <v>1297970</v>
      </c>
      <c r="F50" s="71">
        <v>22</v>
      </c>
      <c r="G50" s="71">
        <v>39</v>
      </c>
      <c r="H50" s="71">
        <v>749080</v>
      </c>
      <c r="I50" s="71">
        <v>13</v>
      </c>
      <c r="J50" s="71">
        <v>37</v>
      </c>
      <c r="K50" s="71">
        <v>377320</v>
      </c>
      <c r="L50" s="71">
        <v>12</v>
      </c>
      <c r="M50" s="71">
        <v>33</v>
      </c>
      <c r="N50" s="71">
        <v>171570</v>
      </c>
      <c r="O50" s="70">
        <v>71</v>
      </c>
      <c r="P50" s="70">
        <v>196</v>
      </c>
      <c r="Q50" s="70">
        <v>1706450</v>
      </c>
      <c r="R50" s="71">
        <v>21</v>
      </c>
      <c r="S50" s="71">
        <v>32</v>
      </c>
      <c r="T50" s="71">
        <v>492800</v>
      </c>
      <c r="U50" s="71">
        <v>28</v>
      </c>
      <c r="V50" s="71">
        <v>97</v>
      </c>
      <c r="W50" s="71">
        <v>902100</v>
      </c>
      <c r="X50" s="71">
        <v>22</v>
      </c>
      <c r="Y50" s="71">
        <v>67</v>
      </c>
      <c r="Z50" s="71">
        <v>311550</v>
      </c>
      <c r="AA50" s="71">
        <v>5</v>
      </c>
      <c r="AB50" s="71">
        <v>50000</v>
      </c>
      <c r="AC50" s="68">
        <v>0</v>
      </c>
      <c r="AD50" s="68">
        <v>0</v>
      </c>
      <c r="AE50" s="68">
        <v>0</v>
      </c>
      <c r="AF50" s="68">
        <v>0</v>
      </c>
      <c r="AG50" s="71">
        <v>21</v>
      </c>
      <c r="AH50" s="71">
        <v>63628</v>
      </c>
      <c r="AI50" s="71">
        <v>51</v>
      </c>
      <c r="AJ50" s="71">
        <v>93846</v>
      </c>
      <c r="AK50" s="67">
        <f t="shared" si="2"/>
        <v>77</v>
      </c>
      <c r="AL50" s="67">
        <f t="shared" si="3"/>
        <v>207474</v>
      </c>
      <c r="AM50" s="59"/>
      <c r="AN50" s="59"/>
    </row>
    <row r="51" spans="1:40" s="55" customFormat="1" ht="15" customHeight="1">
      <c r="A51" s="16" t="s">
        <v>20</v>
      </c>
      <c r="B51" s="18" t="s">
        <v>21</v>
      </c>
      <c r="C51" s="70">
        <v>78</v>
      </c>
      <c r="D51" s="70">
        <v>198</v>
      </c>
      <c r="E51" s="70">
        <v>2256590</v>
      </c>
      <c r="F51" s="71">
        <v>31</v>
      </c>
      <c r="G51" s="71">
        <v>55</v>
      </c>
      <c r="H51" s="71">
        <v>1046680</v>
      </c>
      <c r="I51" s="71">
        <v>24</v>
      </c>
      <c r="J51" s="71">
        <v>76</v>
      </c>
      <c r="K51" s="71">
        <v>844000</v>
      </c>
      <c r="L51" s="71">
        <v>23</v>
      </c>
      <c r="M51" s="71">
        <v>67</v>
      </c>
      <c r="N51" s="71">
        <v>365910</v>
      </c>
      <c r="O51" s="70">
        <v>86</v>
      </c>
      <c r="P51" s="70">
        <v>229</v>
      </c>
      <c r="Q51" s="70">
        <v>2074050</v>
      </c>
      <c r="R51" s="71">
        <v>23</v>
      </c>
      <c r="S51" s="71">
        <v>45</v>
      </c>
      <c r="T51" s="71">
        <v>693000</v>
      </c>
      <c r="U51" s="71">
        <v>36</v>
      </c>
      <c r="V51" s="71">
        <v>105</v>
      </c>
      <c r="W51" s="71">
        <v>1013700</v>
      </c>
      <c r="X51" s="71">
        <v>27</v>
      </c>
      <c r="Y51" s="71">
        <v>79</v>
      </c>
      <c r="Z51" s="71">
        <v>367350</v>
      </c>
      <c r="AA51" s="71">
        <v>4</v>
      </c>
      <c r="AB51" s="71">
        <v>40000</v>
      </c>
      <c r="AC51" s="68">
        <v>0</v>
      </c>
      <c r="AD51" s="68">
        <v>0</v>
      </c>
      <c r="AE51" s="68">
        <v>0</v>
      </c>
      <c r="AF51" s="68">
        <v>0</v>
      </c>
      <c r="AG51" s="71">
        <v>16</v>
      </c>
      <c r="AH51" s="71">
        <v>47644</v>
      </c>
      <c r="AI51" s="71">
        <v>18</v>
      </c>
      <c r="AJ51" s="71">
        <v>43360</v>
      </c>
      <c r="AK51" s="67">
        <f t="shared" si="2"/>
        <v>38</v>
      </c>
      <c r="AL51" s="67">
        <f t="shared" si="3"/>
        <v>131004</v>
      </c>
      <c r="AM51" s="59"/>
      <c r="AN51" s="59"/>
    </row>
    <row r="52" spans="1:40" s="55" customFormat="1" ht="15" customHeight="1">
      <c r="A52" s="17" t="s">
        <v>24</v>
      </c>
      <c r="B52" s="31" t="s">
        <v>25</v>
      </c>
      <c r="C52" s="70">
        <v>2</v>
      </c>
      <c r="D52" s="70">
        <v>5</v>
      </c>
      <c r="E52" s="70">
        <v>69800</v>
      </c>
      <c r="F52" s="71">
        <v>1</v>
      </c>
      <c r="G52" s="71">
        <v>1</v>
      </c>
      <c r="H52" s="71">
        <v>20520</v>
      </c>
      <c r="I52" s="71">
        <v>1</v>
      </c>
      <c r="J52" s="71">
        <v>4</v>
      </c>
      <c r="K52" s="71">
        <v>49280</v>
      </c>
      <c r="L52" s="68">
        <v>0</v>
      </c>
      <c r="M52" s="68">
        <v>0</v>
      </c>
      <c r="N52" s="68">
        <v>0</v>
      </c>
      <c r="O52" s="70">
        <v>2</v>
      </c>
      <c r="P52" s="70">
        <v>8</v>
      </c>
      <c r="Q52" s="70">
        <v>74400</v>
      </c>
      <c r="R52" s="68">
        <v>0</v>
      </c>
      <c r="S52" s="68">
        <v>0</v>
      </c>
      <c r="T52" s="68">
        <v>0</v>
      </c>
      <c r="U52" s="71">
        <v>2</v>
      </c>
      <c r="V52" s="71">
        <v>8</v>
      </c>
      <c r="W52" s="71">
        <v>74400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67">
        <f t="shared" si="2"/>
        <v>0</v>
      </c>
      <c r="AL52" s="67">
        <f t="shared" si="3"/>
        <v>0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7</v>
      </c>
      <c r="D53" s="70">
        <v>16</v>
      </c>
      <c r="E53" s="70">
        <v>189710</v>
      </c>
      <c r="F53" s="71">
        <v>3</v>
      </c>
      <c r="G53" s="71">
        <v>4</v>
      </c>
      <c r="H53" s="71">
        <v>76960</v>
      </c>
      <c r="I53" s="71">
        <v>3</v>
      </c>
      <c r="J53" s="71">
        <v>9</v>
      </c>
      <c r="K53" s="71">
        <v>98800</v>
      </c>
      <c r="L53" s="71">
        <v>1</v>
      </c>
      <c r="M53" s="71">
        <v>3</v>
      </c>
      <c r="N53" s="71">
        <v>13950</v>
      </c>
      <c r="O53" s="70">
        <v>6</v>
      </c>
      <c r="P53" s="70">
        <v>13</v>
      </c>
      <c r="Q53" s="70">
        <v>99100</v>
      </c>
      <c r="R53" s="71">
        <v>1</v>
      </c>
      <c r="S53" s="71">
        <v>1</v>
      </c>
      <c r="T53" s="71">
        <v>15400</v>
      </c>
      <c r="U53" s="71">
        <v>3</v>
      </c>
      <c r="V53" s="71">
        <v>6</v>
      </c>
      <c r="W53" s="71">
        <v>55800</v>
      </c>
      <c r="X53" s="71">
        <v>2</v>
      </c>
      <c r="Y53" s="71">
        <v>6</v>
      </c>
      <c r="Z53" s="71">
        <v>27900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71">
        <v>1</v>
      </c>
      <c r="AH53" s="71">
        <v>2996</v>
      </c>
      <c r="AI53" s="68">
        <v>0</v>
      </c>
      <c r="AJ53" s="68">
        <v>0</v>
      </c>
      <c r="AK53" s="67">
        <f t="shared" si="2"/>
        <v>1</v>
      </c>
      <c r="AL53" s="67">
        <f t="shared" si="3"/>
        <v>2996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7</v>
      </c>
      <c r="D54" s="70">
        <v>16</v>
      </c>
      <c r="E54" s="70">
        <v>163440</v>
      </c>
      <c r="F54" s="71">
        <v>3</v>
      </c>
      <c r="G54" s="71">
        <v>4</v>
      </c>
      <c r="H54" s="71">
        <v>76960</v>
      </c>
      <c r="I54" s="71">
        <v>1</v>
      </c>
      <c r="J54" s="71">
        <v>4</v>
      </c>
      <c r="K54" s="71">
        <v>37200</v>
      </c>
      <c r="L54" s="71">
        <v>3</v>
      </c>
      <c r="M54" s="71">
        <v>8</v>
      </c>
      <c r="N54" s="71">
        <v>49280</v>
      </c>
      <c r="O54" s="70">
        <v>5</v>
      </c>
      <c r="P54" s="70">
        <v>15</v>
      </c>
      <c r="Q54" s="70">
        <v>120600</v>
      </c>
      <c r="R54" s="71">
        <v>2</v>
      </c>
      <c r="S54" s="71">
        <v>3</v>
      </c>
      <c r="T54" s="71">
        <v>46200</v>
      </c>
      <c r="U54" s="71">
        <v>1</v>
      </c>
      <c r="V54" s="71">
        <v>4</v>
      </c>
      <c r="W54" s="71">
        <v>37200</v>
      </c>
      <c r="X54" s="71">
        <v>2</v>
      </c>
      <c r="Y54" s="71">
        <v>8</v>
      </c>
      <c r="Z54" s="71">
        <v>37200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71">
        <v>1</v>
      </c>
      <c r="AH54" s="71">
        <v>4494</v>
      </c>
      <c r="AI54" s="68">
        <v>0</v>
      </c>
      <c r="AJ54" s="68">
        <v>0</v>
      </c>
      <c r="AK54" s="67">
        <f t="shared" si="2"/>
        <v>1</v>
      </c>
      <c r="AL54" s="67">
        <f t="shared" si="3"/>
        <v>4494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23</v>
      </c>
      <c r="D55" s="70">
        <v>63</v>
      </c>
      <c r="E55" s="70">
        <v>732290</v>
      </c>
      <c r="F55" s="71">
        <v>9</v>
      </c>
      <c r="G55" s="71">
        <v>19</v>
      </c>
      <c r="H55" s="71">
        <v>359160</v>
      </c>
      <c r="I55" s="71">
        <v>7</v>
      </c>
      <c r="J55" s="71">
        <v>22</v>
      </c>
      <c r="K55" s="71">
        <v>254220</v>
      </c>
      <c r="L55" s="71">
        <v>7</v>
      </c>
      <c r="M55" s="71">
        <v>22</v>
      </c>
      <c r="N55" s="71">
        <v>118910</v>
      </c>
      <c r="O55" s="70">
        <v>23</v>
      </c>
      <c r="P55" s="70">
        <v>69</v>
      </c>
      <c r="Q55" s="70">
        <v>694550</v>
      </c>
      <c r="R55" s="71">
        <v>7</v>
      </c>
      <c r="S55" s="71">
        <v>14</v>
      </c>
      <c r="T55" s="71">
        <v>215600</v>
      </c>
      <c r="U55" s="71">
        <v>11</v>
      </c>
      <c r="V55" s="71">
        <v>40</v>
      </c>
      <c r="W55" s="71">
        <v>409200</v>
      </c>
      <c r="X55" s="71">
        <v>5</v>
      </c>
      <c r="Y55" s="71">
        <v>15</v>
      </c>
      <c r="Z55" s="71">
        <v>69750</v>
      </c>
      <c r="AA55" s="71">
        <v>4</v>
      </c>
      <c r="AB55" s="71">
        <v>40000</v>
      </c>
      <c r="AC55" s="68">
        <v>0</v>
      </c>
      <c r="AD55" s="68">
        <v>0</v>
      </c>
      <c r="AE55" s="68">
        <v>0</v>
      </c>
      <c r="AF55" s="68">
        <v>0</v>
      </c>
      <c r="AG55" s="71">
        <v>4</v>
      </c>
      <c r="AH55" s="71">
        <v>10486</v>
      </c>
      <c r="AI55" s="71">
        <v>4</v>
      </c>
      <c r="AJ55" s="71">
        <v>24991</v>
      </c>
      <c r="AK55" s="67">
        <f t="shared" si="2"/>
        <v>12</v>
      </c>
      <c r="AL55" s="67">
        <f t="shared" si="3"/>
        <v>75477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8</v>
      </c>
      <c r="D56" s="70">
        <v>20</v>
      </c>
      <c r="E56" s="70">
        <v>227080</v>
      </c>
      <c r="F56" s="71">
        <v>4</v>
      </c>
      <c r="G56" s="71">
        <v>7</v>
      </c>
      <c r="H56" s="71">
        <v>128280</v>
      </c>
      <c r="I56" s="71">
        <v>2</v>
      </c>
      <c r="J56" s="71">
        <v>5</v>
      </c>
      <c r="K56" s="71">
        <v>52540</v>
      </c>
      <c r="L56" s="71">
        <v>2</v>
      </c>
      <c r="M56" s="71">
        <v>8</v>
      </c>
      <c r="N56" s="71">
        <v>46260</v>
      </c>
      <c r="O56" s="70">
        <v>9</v>
      </c>
      <c r="P56" s="70">
        <v>25</v>
      </c>
      <c r="Q56" s="70">
        <v>201100</v>
      </c>
      <c r="R56" s="71">
        <v>2</v>
      </c>
      <c r="S56" s="71">
        <v>4</v>
      </c>
      <c r="T56" s="71">
        <v>61600</v>
      </c>
      <c r="U56" s="71">
        <v>3</v>
      </c>
      <c r="V56" s="71">
        <v>9</v>
      </c>
      <c r="W56" s="71">
        <v>83700</v>
      </c>
      <c r="X56" s="71">
        <v>4</v>
      </c>
      <c r="Y56" s="71">
        <v>12</v>
      </c>
      <c r="Z56" s="71">
        <v>55800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7">
        <f t="shared" si="2"/>
        <v>0</v>
      </c>
      <c r="AL56" s="67">
        <f t="shared" si="3"/>
        <v>0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10</v>
      </c>
      <c r="D57" s="70">
        <v>28</v>
      </c>
      <c r="E57" s="70">
        <v>333040</v>
      </c>
      <c r="F57" s="71">
        <v>3</v>
      </c>
      <c r="G57" s="71">
        <v>6</v>
      </c>
      <c r="H57" s="71">
        <v>123120</v>
      </c>
      <c r="I57" s="71">
        <v>5</v>
      </c>
      <c r="J57" s="71">
        <v>16</v>
      </c>
      <c r="K57" s="71">
        <v>175980</v>
      </c>
      <c r="L57" s="71">
        <v>2</v>
      </c>
      <c r="M57" s="71">
        <v>6</v>
      </c>
      <c r="N57" s="71">
        <v>33940</v>
      </c>
      <c r="O57" s="70">
        <v>10</v>
      </c>
      <c r="P57" s="70">
        <v>26</v>
      </c>
      <c r="Q57" s="70">
        <v>207500</v>
      </c>
      <c r="R57" s="71">
        <v>2</v>
      </c>
      <c r="S57" s="71">
        <v>2</v>
      </c>
      <c r="T57" s="71">
        <v>30800</v>
      </c>
      <c r="U57" s="71">
        <v>5</v>
      </c>
      <c r="V57" s="71">
        <v>14</v>
      </c>
      <c r="W57" s="71">
        <v>130200</v>
      </c>
      <c r="X57" s="71">
        <v>3</v>
      </c>
      <c r="Y57" s="71">
        <v>10</v>
      </c>
      <c r="Z57" s="71">
        <v>46500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71">
        <v>2</v>
      </c>
      <c r="AJ57" s="71">
        <v>5279</v>
      </c>
      <c r="AK57" s="67">
        <f t="shared" si="2"/>
        <v>2</v>
      </c>
      <c r="AL57" s="67">
        <f t="shared" si="3"/>
        <v>5279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1</v>
      </c>
      <c r="D58" s="70">
        <v>4</v>
      </c>
      <c r="E58" s="70">
        <v>49280</v>
      </c>
      <c r="F58" s="68">
        <v>0</v>
      </c>
      <c r="G58" s="68">
        <v>0</v>
      </c>
      <c r="H58" s="68">
        <v>0</v>
      </c>
      <c r="I58" s="71">
        <v>1</v>
      </c>
      <c r="J58" s="71">
        <v>4</v>
      </c>
      <c r="K58" s="71">
        <v>49280</v>
      </c>
      <c r="L58" s="68">
        <v>0</v>
      </c>
      <c r="M58" s="68">
        <v>0</v>
      </c>
      <c r="N58" s="68">
        <v>0</v>
      </c>
      <c r="O58" s="70">
        <v>2</v>
      </c>
      <c r="P58" s="70">
        <v>5</v>
      </c>
      <c r="Q58" s="70">
        <v>46500</v>
      </c>
      <c r="R58" s="68">
        <v>0</v>
      </c>
      <c r="S58" s="68">
        <v>0</v>
      </c>
      <c r="T58" s="68">
        <v>0</v>
      </c>
      <c r="U58" s="71">
        <v>2</v>
      </c>
      <c r="V58" s="71">
        <v>5</v>
      </c>
      <c r="W58" s="71">
        <v>46500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7">
        <f t="shared" si="2"/>
        <v>0</v>
      </c>
      <c r="AL58" s="67">
        <f t="shared" si="3"/>
        <v>0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5</v>
      </c>
      <c r="D59" s="70">
        <v>12</v>
      </c>
      <c r="E59" s="70">
        <v>100550</v>
      </c>
      <c r="F59" s="71">
        <v>1</v>
      </c>
      <c r="G59" s="71">
        <v>2</v>
      </c>
      <c r="H59" s="71">
        <v>30800</v>
      </c>
      <c r="I59" s="71">
        <v>2</v>
      </c>
      <c r="J59" s="71">
        <v>5</v>
      </c>
      <c r="K59" s="71">
        <v>46500</v>
      </c>
      <c r="L59" s="71">
        <v>2</v>
      </c>
      <c r="M59" s="71">
        <v>5</v>
      </c>
      <c r="N59" s="71">
        <v>23250</v>
      </c>
      <c r="O59" s="70">
        <v>8</v>
      </c>
      <c r="P59" s="70">
        <v>18</v>
      </c>
      <c r="Q59" s="70">
        <v>156350</v>
      </c>
      <c r="R59" s="71">
        <v>1</v>
      </c>
      <c r="S59" s="71">
        <v>2</v>
      </c>
      <c r="T59" s="71">
        <v>30800</v>
      </c>
      <c r="U59" s="71">
        <v>5</v>
      </c>
      <c r="V59" s="71">
        <v>11</v>
      </c>
      <c r="W59" s="71">
        <v>102300</v>
      </c>
      <c r="X59" s="71">
        <v>2</v>
      </c>
      <c r="Y59" s="71">
        <v>5</v>
      </c>
      <c r="Z59" s="71">
        <v>23250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71">
        <v>2</v>
      </c>
      <c r="AH59" s="71">
        <v>2704</v>
      </c>
      <c r="AI59" s="71">
        <v>6</v>
      </c>
      <c r="AJ59" s="71">
        <v>9010</v>
      </c>
      <c r="AK59" s="67">
        <f t="shared" si="2"/>
        <v>8</v>
      </c>
      <c r="AL59" s="67">
        <f t="shared" si="3"/>
        <v>11714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2</v>
      </c>
      <c r="D60" s="70">
        <v>4</v>
      </c>
      <c r="E60" s="70">
        <v>30920</v>
      </c>
      <c r="F60" s="68">
        <v>0</v>
      </c>
      <c r="G60" s="68">
        <v>0</v>
      </c>
      <c r="H60" s="68">
        <v>0</v>
      </c>
      <c r="I60" s="71">
        <v>1</v>
      </c>
      <c r="J60" s="71">
        <v>2</v>
      </c>
      <c r="K60" s="71">
        <v>18600</v>
      </c>
      <c r="L60" s="71">
        <v>1</v>
      </c>
      <c r="M60" s="71">
        <v>2</v>
      </c>
      <c r="N60" s="71">
        <v>12320</v>
      </c>
      <c r="O60" s="70">
        <v>2</v>
      </c>
      <c r="P60" s="70">
        <v>4</v>
      </c>
      <c r="Q60" s="70">
        <v>37200</v>
      </c>
      <c r="R60" s="68">
        <v>0</v>
      </c>
      <c r="S60" s="68">
        <v>0</v>
      </c>
      <c r="T60" s="68">
        <v>0</v>
      </c>
      <c r="U60" s="71">
        <v>2</v>
      </c>
      <c r="V60" s="71">
        <v>4</v>
      </c>
      <c r="W60" s="71">
        <v>37200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  <c r="AH60" s="68">
        <v>0</v>
      </c>
      <c r="AI60" s="68">
        <v>0</v>
      </c>
      <c r="AJ60" s="68">
        <v>0</v>
      </c>
      <c r="AK60" s="67">
        <f t="shared" si="2"/>
        <v>0</v>
      </c>
      <c r="AL60" s="67">
        <f t="shared" si="3"/>
        <v>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5</v>
      </c>
      <c r="D61" s="70">
        <v>13</v>
      </c>
      <c r="E61" s="70">
        <v>168440</v>
      </c>
      <c r="F61" s="71">
        <v>3</v>
      </c>
      <c r="G61" s="71">
        <v>6</v>
      </c>
      <c r="H61" s="71">
        <v>112880</v>
      </c>
      <c r="I61" s="71">
        <v>1</v>
      </c>
      <c r="J61" s="71">
        <v>3</v>
      </c>
      <c r="K61" s="71">
        <v>36960</v>
      </c>
      <c r="L61" s="71">
        <v>1</v>
      </c>
      <c r="M61" s="71">
        <v>4</v>
      </c>
      <c r="N61" s="71">
        <v>18600</v>
      </c>
      <c r="O61" s="70">
        <v>7</v>
      </c>
      <c r="P61" s="70">
        <v>16</v>
      </c>
      <c r="Q61" s="70">
        <v>157500</v>
      </c>
      <c r="R61" s="71">
        <v>3</v>
      </c>
      <c r="S61" s="71">
        <v>6</v>
      </c>
      <c r="T61" s="71">
        <v>92400</v>
      </c>
      <c r="U61" s="71">
        <v>2</v>
      </c>
      <c r="V61" s="71">
        <v>4</v>
      </c>
      <c r="W61" s="71">
        <v>37200</v>
      </c>
      <c r="X61" s="71">
        <v>2</v>
      </c>
      <c r="Y61" s="71">
        <v>6</v>
      </c>
      <c r="Z61" s="71">
        <v>27900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7">
        <f t="shared" si="2"/>
        <v>0</v>
      </c>
      <c r="AL61" s="67">
        <f t="shared" si="3"/>
        <v>0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1</v>
      </c>
      <c r="D62" s="70">
        <v>2</v>
      </c>
      <c r="E62" s="70">
        <v>9300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71">
        <v>1</v>
      </c>
      <c r="M62" s="71">
        <v>2</v>
      </c>
      <c r="N62" s="71">
        <v>9300</v>
      </c>
      <c r="O62" s="70">
        <v>6</v>
      </c>
      <c r="P62" s="70">
        <v>15</v>
      </c>
      <c r="Q62" s="70">
        <v>69750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71">
        <v>6</v>
      </c>
      <c r="Y62" s="71">
        <v>15</v>
      </c>
      <c r="Z62" s="71">
        <v>69750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  <c r="AJ62" s="68">
        <v>0</v>
      </c>
      <c r="AK62" s="67">
        <f t="shared" si="2"/>
        <v>0</v>
      </c>
      <c r="AL62" s="67">
        <f t="shared" si="3"/>
        <v>0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4</v>
      </c>
      <c r="D63" s="70">
        <v>6</v>
      </c>
      <c r="E63" s="70">
        <v>89280</v>
      </c>
      <c r="F63" s="71">
        <v>3</v>
      </c>
      <c r="G63" s="71">
        <v>4</v>
      </c>
      <c r="H63" s="71">
        <v>76960</v>
      </c>
      <c r="I63" s="68">
        <v>0</v>
      </c>
      <c r="J63" s="68">
        <v>0</v>
      </c>
      <c r="K63" s="68">
        <v>0</v>
      </c>
      <c r="L63" s="71">
        <v>1</v>
      </c>
      <c r="M63" s="71">
        <v>2</v>
      </c>
      <c r="N63" s="71">
        <v>12320</v>
      </c>
      <c r="O63" s="70">
        <v>1</v>
      </c>
      <c r="P63" s="70">
        <v>1</v>
      </c>
      <c r="Q63" s="70">
        <v>15400</v>
      </c>
      <c r="R63" s="71">
        <v>1</v>
      </c>
      <c r="S63" s="71">
        <v>1</v>
      </c>
      <c r="T63" s="71">
        <v>15400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>
        <v>0</v>
      </c>
      <c r="AI63" s="68">
        <v>0</v>
      </c>
      <c r="AJ63" s="68">
        <v>0</v>
      </c>
      <c r="AK63" s="67">
        <f t="shared" si="2"/>
        <v>0</v>
      </c>
      <c r="AL63" s="67">
        <f t="shared" si="3"/>
        <v>0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/>
      <c r="D64" s="70">
        <v>2</v>
      </c>
      <c r="E64" s="70">
        <v>24640</v>
      </c>
      <c r="F64" s="68">
        <v>0</v>
      </c>
      <c r="G64" s="68">
        <v>0</v>
      </c>
      <c r="H64" s="68">
        <v>0</v>
      </c>
      <c r="I64" s="71"/>
      <c r="J64" s="71">
        <v>2</v>
      </c>
      <c r="K64" s="71">
        <v>24640</v>
      </c>
      <c r="L64" s="68">
        <v>0</v>
      </c>
      <c r="M64" s="68">
        <v>0</v>
      </c>
      <c r="N64" s="68">
        <v>0</v>
      </c>
      <c r="O64" s="70">
        <v>4</v>
      </c>
      <c r="P64" s="70">
        <v>12</v>
      </c>
      <c r="Q64" s="70">
        <v>184800</v>
      </c>
      <c r="R64" s="71">
        <v>4</v>
      </c>
      <c r="S64" s="71">
        <v>12</v>
      </c>
      <c r="T64" s="71">
        <v>184800</v>
      </c>
      <c r="U64" s="68">
        <v>0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71">
        <v>8</v>
      </c>
      <c r="AH64" s="71">
        <v>26964</v>
      </c>
      <c r="AI64" s="71">
        <v>6</v>
      </c>
      <c r="AJ64" s="71">
        <v>4080</v>
      </c>
      <c r="AK64" s="67">
        <f t="shared" si="2"/>
        <v>14</v>
      </c>
      <c r="AL64" s="67">
        <f t="shared" si="3"/>
        <v>31044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3</v>
      </c>
      <c r="D65" s="70">
        <v>7</v>
      </c>
      <c r="E65" s="70">
        <v>68820</v>
      </c>
      <c r="F65" s="71">
        <v>1</v>
      </c>
      <c r="G65" s="71">
        <v>2</v>
      </c>
      <c r="H65" s="71">
        <v>41040</v>
      </c>
      <c r="I65" s="68">
        <v>0</v>
      </c>
      <c r="J65" s="68">
        <v>0</v>
      </c>
      <c r="K65" s="68">
        <v>0</v>
      </c>
      <c r="L65" s="71">
        <v>2</v>
      </c>
      <c r="M65" s="71">
        <v>5</v>
      </c>
      <c r="N65" s="71">
        <v>27780</v>
      </c>
      <c r="O65" s="70">
        <v>1</v>
      </c>
      <c r="P65" s="70">
        <v>2</v>
      </c>
      <c r="Q65" s="70">
        <v>9300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71">
        <v>1</v>
      </c>
      <c r="Y65" s="71">
        <v>2</v>
      </c>
      <c r="Z65" s="71">
        <v>9300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7">
        <f t="shared" si="2"/>
        <v>0</v>
      </c>
      <c r="AL65" s="67">
        <f t="shared" si="3"/>
        <v>0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4</v>
      </c>
      <c r="D66" s="70">
        <v>7</v>
      </c>
      <c r="E66" s="70">
        <v>64800</v>
      </c>
      <c r="F66" s="71">
        <v>1</v>
      </c>
      <c r="G66" s="71">
        <v>2</v>
      </c>
      <c r="H66" s="71">
        <v>30800</v>
      </c>
      <c r="I66" s="71">
        <v>1</v>
      </c>
      <c r="J66" s="71">
        <v>1</v>
      </c>
      <c r="K66" s="71">
        <v>15400</v>
      </c>
      <c r="L66" s="71">
        <v>2</v>
      </c>
      <c r="M66" s="71">
        <v>4</v>
      </c>
      <c r="N66" s="71">
        <v>18600</v>
      </c>
      <c r="O66" s="70">
        <v>6</v>
      </c>
      <c r="P66" s="70">
        <v>12</v>
      </c>
      <c r="Q66" s="70">
        <v>77300</v>
      </c>
      <c r="R66" s="71">
        <v>1</v>
      </c>
      <c r="S66" s="71">
        <v>2</v>
      </c>
      <c r="T66" s="71">
        <v>30800</v>
      </c>
      <c r="U66" s="68">
        <v>0</v>
      </c>
      <c r="V66" s="68">
        <v>0</v>
      </c>
      <c r="W66" s="68">
        <v>0</v>
      </c>
      <c r="X66" s="71">
        <v>5</v>
      </c>
      <c r="Y66" s="71">
        <v>10</v>
      </c>
      <c r="Z66" s="71">
        <v>46500</v>
      </c>
      <c r="AA66" s="68">
        <v>0</v>
      </c>
      <c r="AB66" s="68">
        <v>0</v>
      </c>
      <c r="AC66" s="68">
        <v>0</v>
      </c>
      <c r="AD66" s="68">
        <v>0</v>
      </c>
      <c r="AE66" s="68">
        <v>0</v>
      </c>
      <c r="AF66" s="68">
        <v>0</v>
      </c>
      <c r="AG66" s="68">
        <v>0</v>
      </c>
      <c r="AH66" s="68">
        <v>0</v>
      </c>
      <c r="AI66" s="68">
        <v>0</v>
      </c>
      <c r="AJ66" s="68">
        <v>0</v>
      </c>
      <c r="AK66" s="67">
        <f t="shared" si="2"/>
        <v>0</v>
      </c>
      <c r="AL66" s="67">
        <f t="shared" si="3"/>
        <v>0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3</v>
      </c>
      <c r="D67" s="70">
        <v>5</v>
      </c>
      <c r="E67" s="70">
        <v>55500</v>
      </c>
      <c r="F67" s="71">
        <v>1</v>
      </c>
      <c r="G67" s="71">
        <v>2</v>
      </c>
      <c r="H67" s="71">
        <v>30800</v>
      </c>
      <c r="I67" s="71">
        <v>1</v>
      </c>
      <c r="J67" s="71">
        <v>1</v>
      </c>
      <c r="K67" s="71">
        <v>15400</v>
      </c>
      <c r="L67" s="71">
        <v>1</v>
      </c>
      <c r="M67" s="71">
        <v>2</v>
      </c>
      <c r="N67" s="71">
        <v>9300</v>
      </c>
      <c r="O67" s="70">
        <v>2</v>
      </c>
      <c r="P67" s="70">
        <v>4</v>
      </c>
      <c r="Q67" s="70">
        <v>40100</v>
      </c>
      <c r="R67" s="71">
        <v>1</v>
      </c>
      <c r="S67" s="71">
        <v>2</v>
      </c>
      <c r="T67" s="71">
        <v>30800</v>
      </c>
      <c r="U67" s="68">
        <v>0</v>
      </c>
      <c r="V67" s="68">
        <v>0</v>
      </c>
      <c r="W67" s="68">
        <v>0</v>
      </c>
      <c r="X67" s="71">
        <v>1</v>
      </c>
      <c r="Y67" s="71">
        <v>2</v>
      </c>
      <c r="Z67" s="71">
        <v>9300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7">
        <f t="shared" si="2"/>
        <v>0</v>
      </c>
      <c r="AL67" s="67">
        <f t="shared" si="3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1</v>
      </c>
      <c r="D68" s="70">
        <v>2</v>
      </c>
      <c r="E68" s="70">
        <v>9300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71">
        <v>1</v>
      </c>
      <c r="M68" s="71">
        <v>2</v>
      </c>
      <c r="N68" s="71">
        <v>9300</v>
      </c>
      <c r="O68" s="70">
        <v>4</v>
      </c>
      <c r="P68" s="70">
        <v>8</v>
      </c>
      <c r="Q68" s="70">
        <v>37200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71">
        <v>4</v>
      </c>
      <c r="Y68" s="71">
        <v>8</v>
      </c>
      <c r="Z68" s="71">
        <v>37200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7">
        <f t="shared" si="2"/>
        <v>0</v>
      </c>
      <c r="AL68" s="67">
        <f t="shared" si="3"/>
        <v>0</v>
      </c>
      <c r="AM68" s="59"/>
      <c r="AN68" s="59"/>
    </row>
    <row r="69" spans="1:43" s="10" customFormat="1" ht="12.75" customHeight="1">
      <c r="A69" s="104" t="s">
        <v>191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64"/>
      <c r="AM69" s="64"/>
      <c r="AN69" s="64"/>
      <c r="AO69" s="64"/>
      <c r="AP69" s="64"/>
      <c r="AQ69" s="64"/>
    </row>
    <row r="70" spans="1:37" s="48" customFormat="1" ht="12" customHeight="1">
      <c r="A70" s="103" t="s">
        <v>75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20"/>
    </row>
    <row r="71" spans="1:37" s="48" customFormat="1" ht="12" customHeight="1">
      <c r="A71" s="106" t="s">
        <v>192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</row>
    <row r="72" spans="1:37" s="48" customFormat="1" ht="12" customHeight="1">
      <c r="A72" s="103" t="s">
        <v>193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20"/>
    </row>
  </sheetData>
  <sheetProtection/>
  <mergeCells count="56">
    <mergeCell ref="AC4:AD4"/>
    <mergeCell ref="AE4:AF4"/>
    <mergeCell ref="X5:Z5"/>
    <mergeCell ref="AA5:AB5"/>
    <mergeCell ref="AC5:AD5"/>
    <mergeCell ref="AE5:AF5"/>
    <mergeCell ref="AG4:AH4"/>
    <mergeCell ref="AI4:AJ4"/>
    <mergeCell ref="AK4:AL4"/>
    <mergeCell ref="C5:E5"/>
    <mergeCell ref="F5:H5"/>
    <mergeCell ref="I5:K5"/>
    <mergeCell ref="L5:N5"/>
    <mergeCell ref="O5:Q5"/>
    <mergeCell ref="R5:T5"/>
    <mergeCell ref="U5:W5"/>
    <mergeCell ref="AG5:AH5"/>
    <mergeCell ref="AI5:AJ5"/>
    <mergeCell ref="AK5:AL5"/>
    <mergeCell ref="A8:B8"/>
    <mergeCell ref="A33:AK33"/>
    <mergeCell ref="A34:AJ34"/>
    <mergeCell ref="A4:B7"/>
    <mergeCell ref="C4:N4"/>
    <mergeCell ref="O4:Z4"/>
    <mergeCell ref="AA4:AB4"/>
    <mergeCell ref="A35:AK35"/>
    <mergeCell ref="A36:AJ36"/>
    <mergeCell ref="A40:B43"/>
    <mergeCell ref="C40:N40"/>
    <mergeCell ref="O40:Z40"/>
    <mergeCell ref="AA40:AB40"/>
    <mergeCell ref="AC40:AD40"/>
    <mergeCell ref="AE40:AF40"/>
    <mergeCell ref="AG40:AH40"/>
    <mergeCell ref="AI40:AJ40"/>
    <mergeCell ref="AK40:AL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B41"/>
    <mergeCell ref="A69:AK69"/>
    <mergeCell ref="A70:AJ70"/>
    <mergeCell ref="A71:AK71"/>
    <mergeCell ref="A72:AJ72"/>
    <mergeCell ref="AC41:AD41"/>
    <mergeCell ref="AE41:AF41"/>
    <mergeCell ref="AG41:AH41"/>
    <mergeCell ref="AI41:AJ41"/>
    <mergeCell ref="AK41:AL41"/>
    <mergeCell ref="A44:B4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0.83203125" style="2" customWidth="1"/>
    <col min="15" max="15" width="10.33203125" style="2" customWidth="1"/>
    <col min="16" max="16" width="8.83203125" style="2" customWidth="1"/>
    <col min="17" max="17" width="12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9.3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9.83203125" style="2" customWidth="1"/>
    <col min="34" max="34" width="10.83203125" style="2" customWidth="1"/>
    <col min="35" max="35" width="9.3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1" style="2" bestFit="1" customWidth="1"/>
    <col min="41" max="16384" width="9.33203125" style="2" customWidth="1"/>
  </cols>
  <sheetData>
    <row r="1" spans="1:2" ht="16.5" customHeight="1">
      <c r="A1" s="1" t="s">
        <v>200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4"/>
      <c r="B7" s="115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9" t="s">
        <v>199</v>
      </c>
      <c r="B8" s="116"/>
      <c r="C8" s="65">
        <v>885</v>
      </c>
      <c r="D8" s="65">
        <v>2468</v>
      </c>
      <c r="E8" s="65">
        <v>23823730</v>
      </c>
      <c r="F8" s="65">
        <v>170</v>
      </c>
      <c r="G8" s="65">
        <v>290</v>
      </c>
      <c r="H8" s="65">
        <v>5664730</v>
      </c>
      <c r="I8" s="65">
        <v>257</v>
      </c>
      <c r="J8" s="65">
        <v>863</v>
      </c>
      <c r="K8" s="65">
        <v>10302980</v>
      </c>
      <c r="L8" s="65">
        <v>458</v>
      </c>
      <c r="M8" s="65">
        <v>1315</v>
      </c>
      <c r="N8" s="65">
        <v>7856020</v>
      </c>
      <c r="O8" s="65">
        <v>667</v>
      </c>
      <c r="P8" s="65">
        <v>1455</v>
      </c>
      <c r="Q8" s="65">
        <v>13598450</v>
      </c>
      <c r="R8" s="65">
        <v>312</v>
      </c>
      <c r="S8" s="65">
        <v>446</v>
      </c>
      <c r="T8" s="65">
        <v>6879200</v>
      </c>
      <c r="U8" s="65">
        <v>150</v>
      </c>
      <c r="V8" s="65">
        <v>434</v>
      </c>
      <c r="W8" s="65">
        <v>4045500</v>
      </c>
      <c r="X8" s="65">
        <v>205</v>
      </c>
      <c r="Y8" s="65">
        <v>575</v>
      </c>
      <c r="Z8" s="65">
        <v>2673750</v>
      </c>
      <c r="AA8" s="65">
        <v>1</v>
      </c>
      <c r="AB8" s="65">
        <v>10000</v>
      </c>
      <c r="AC8" s="65">
        <v>3</v>
      </c>
      <c r="AD8" s="65">
        <v>75000</v>
      </c>
      <c r="AE8" s="66">
        <v>0</v>
      </c>
      <c r="AF8" s="65">
        <v>0</v>
      </c>
      <c r="AG8" s="65">
        <v>108</v>
      </c>
      <c r="AH8" s="65">
        <v>166688</v>
      </c>
      <c r="AI8" s="65">
        <v>334</v>
      </c>
      <c r="AJ8" s="65">
        <v>746426</v>
      </c>
      <c r="AK8" s="67">
        <f aca="true" t="shared" si="0" ref="AK8:AL32">SUM(AI8,AG8,AE8,AC8,AA8)</f>
        <v>446</v>
      </c>
      <c r="AL8" s="67">
        <f t="shared" si="0"/>
        <v>998114</v>
      </c>
    </row>
    <row r="9" spans="1:38" s="10" customFormat="1" ht="12" customHeight="1">
      <c r="A9" s="16" t="s">
        <v>181</v>
      </c>
      <c r="B9" s="18" t="s">
        <v>182</v>
      </c>
      <c r="C9" s="65">
        <v>199</v>
      </c>
      <c r="D9" s="65">
        <v>521</v>
      </c>
      <c r="E9" s="65">
        <v>4919420</v>
      </c>
      <c r="F9" s="65">
        <v>34</v>
      </c>
      <c r="G9" s="65">
        <v>61</v>
      </c>
      <c r="H9" s="65">
        <v>1210760</v>
      </c>
      <c r="I9" s="65">
        <v>56</v>
      </c>
      <c r="J9" s="65">
        <v>170</v>
      </c>
      <c r="K9" s="65">
        <v>2012860</v>
      </c>
      <c r="L9" s="65">
        <v>109</v>
      </c>
      <c r="M9" s="65">
        <v>290</v>
      </c>
      <c r="N9" s="65">
        <v>1695800</v>
      </c>
      <c r="O9" s="65">
        <v>151</v>
      </c>
      <c r="P9" s="65">
        <v>328</v>
      </c>
      <c r="Q9" s="65">
        <v>2589450</v>
      </c>
      <c r="R9" s="65">
        <v>53</v>
      </c>
      <c r="S9" s="65">
        <v>66</v>
      </c>
      <c r="T9" s="65">
        <v>1017750</v>
      </c>
      <c r="U9" s="65">
        <v>29</v>
      </c>
      <c r="V9" s="65">
        <v>76</v>
      </c>
      <c r="W9" s="65">
        <v>706800</v>
      </c>
      <c r="X9" s="65">
        <v>69</v>
      </c>
      <c r="Y9" s="65">
        <v>186</v>
      </c>
      <c r="Z9" s="65">
        <v>864900</v>
      </c>
      <c r="AA9" s="65">
        <v>0</v>
      </c>
      <c r="AB9" s="65">
        <v>0</v>
      </c>
      <c r="AC9" s="65">
        <v>1</v>
      </c>
      <c r="AD9" s="65">
        <v>25000</v>
      </c>
      <c r="AE9" s="65">
        <v>0</v>
      </c>
      <c r="AF9" s="65">
        <v>0</v>
      </c>
      <c r="AG9" s="65">
        <v>10</v>
      </c>
      <c r="AH9" s="65">
        <v>21614</v>
      </c>
      <c r="AI9" s="65">
        <v>53</v>
      </c>
      <c r="AJ9" s="65">
        <v>144885</v>
      </c>
      <c r="AK9" s="67">
        <f t="shared" si="0"/>
        <v>64</v>
      </c>
      <c r="AL9" s="67">
        <f t="shared" si="0"/>
        <v>191499</v>
      </c>
    </row>
    <row r="10" spans="1:38" ht="12" customHeight="1">
      <c r="A10" s="16" t="s">
        <v>65</v>
      </c>
      <c r="B10" s="18" t="s">
        <v>66</v>
      </c>
      <c r="C10" s="65">
        <v>81</v>
      </c>
      <c r="D10" s="65">
        <v>271</v>
      </c>
      <c r="E10" s="65">
        <v>2538800</v>
      </c>
      <c r="F10" s="65">
        <v>8</v>
      </c>
      <c r="G10" s="65">
        <v>13</v>
      </c>
      <c r="H10" s="65">
        <v>251400</v>
      </c>
      <c r="I10" s="65">
        <v>37</v>
      </c>
      <c r="J10" s="65">
        <v>130</v>
      </c>
      <c r="K10" s="65">
        <v>1535160</v>
      </c>
      <c r="L10" s="65">
        <v>36</v>
      </c>
      <c r="M10" s="65">
        <v>128</v>
      </c>
      <c r="N10" s="65">
        <v>752240</v>
      </c>
      <c r="O10" s="65">
        <v>138</v>
      </c>
      <c r="P10" s="65">
        <v>321</v>
      </c>
      <c r="Q10" s="65">
        <v>3291650</v>
      </c>
      <c r="R10" s="65">
        <v>72</v>
      </c>
      <c r="S10" s="65">
        <v>110</v>
      </c>
      <c r="T10" s="65">
        <v>1696700</v>
      </c>
      <c r="U10" s="65">
        <v>44</v>
      </c>
      <c r="V10" s="65">
        <v>132</v>
      </c>
      <c r="W10" s="65">
        <v>1227600</v>
      </c>
      <c r="X10" s="65">
        <v>22</v>
      </c>
      <c r="Y10" s="65">
        <v>79</v>
      </c>
      <c r="Z10" s="65">
        <v>367350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12</v>
      </c>
      <c r="AH10" s="65">
        <v>14340</v>
      </c>
      <c r="AI10" s="65">
        <v>110</v>
      </c>
      <c r="AJ10" s="65">
        <v>211131</v>
      </c>
      <c r="AK10" s="69">
        <f t="shared" si="0"/>
        <v>122</v>
      </c>
      <c r="AL10" s="69">
        <f t="shared" si="0"/>
        <v>225471</v>
      </c>
    </row>
    <row r="11" spans="1:38" ht="12" customHeight="1">
      <c r="A11" s="16" t="s">
        <v>197</v>
      </c>
      <c r="B11" s="18" t="s">
        <v>196</v>
      </c>
      <c r="C11" s="65">
        <v>40</v>
      </c>
      <c r="D11" s="65">
        <v>112</v>
      </c>
      <c r="E11" s="65">
        <v>1144200</v>
      </c>
      <c r="F11" s="65">
        <v>9</v>
      </c>
      <c r="G11" s="65">
        <v>19</v>
      </c>
      <c r="H11" s="65">
        <v>379640</v>
      </c>
      <c r="I11" s="65">
        <v>11</v>
      </c>
      <c r="J11" s="65">
        <v>37</v>
      </c>
      <c r="K11" s="65">
        <v>434700</v>
      </c>
      <c r="L11" s="65">
        <v>20</v>
      </c>
      <c r="M11" s="65">
        <v>56</v>
      </c>
      <c r="N11" s="65">
        <v>329860</v>
      </c>
      <c r="O11" s="65">
        <v>27</v>
      </c>
      <c r="P11" s="65">
        <v>67</v>
      </c>
      <c r="Q11" s="65">
        <v>543300</v>
      </c>
      <c r="R11" s="65">
        <v>6</v>
      </c>
      <c r="S11" s="65">
        <v>9</v>
      </c>
      <c r="T11" s="65">
        <v>138750</v>
      </c>
      <c r="U11" s="65">
        <v>9</v>
      </c>
      <c r="V11" s="65">
        <v>29</v>
      </c>
      <c r="W11" s="65">
        <v>269700</v>
      </c>
      <c r="X11" s="65">
        <v>12</v>
      </c>
      <c r="Y11" s="65">
        <v>29</v>
      </c>
      <c r="Z11" s="65">
        <v>134850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3</v>
      </c>
      <c r="AH11" s="65">
        <v>4980</v>
      </c>
      <c r="AI11" s="65">
        <v>0</v>
      </c>
      <c r="AJ11" s="65">
        <v>0</v>
      </c>
      <c r="AK11" s="69">
        <f>SUM(AI11,AG11,AE11,AC11,AA11)</f>
        <v>3</v>
      </c>
      <c r="AL11" s="69">
        <f>SUM(AJ11,AH11,AF11,AD11,AB11)</f>
        <v>4980</v>
      </c>
    </row>
    <row r="12" spans="1:38" ht="12" customHeight="1">
      <c r="A12" s="16" t="s">
        <v>183</v>
      </c>
      <c r="B12" s="18" t="s">
        <v>60</v>
      </c>
      <c r="C12" s="65">
        <v>124</v>
      </c>
      <c r="D12" s="65">
        <v>370</v>
      </c>
      <c r="E12" s="65">
        <v>3575250</v>
      </c>
      <c r="F12" s="65">
        <v>20</v>
      </c>
      <c r="G12" s="65">
        <v>34</v>
      </c>
      <c r="H12" s="65">
        <v>692560</v>
      </c>
      <c r="I12" s="65">
        <v>39</v>
      </c>
      <c r="J12" s="65">
        <v>143</v>
      </c>
      <c r="K12" s="65">
        <v>1722500</v>
      </c>
      <c r="L12" s="65">
        <v>65</v>
      </c>
      <c r="M12" s="65">
        <v>193</v>
      </c>
      <c r="N12" s="65">
        <v>1160190</v>
      </c>
      <c r="O12" s="65">
        <v>67</v>
      </c>
      <c r="P12" s="65">
        <v>177</v>
      </c>
      <c r="Q12" s="65">
        <v>1366000</v>
      </c>
      <c r="R12" s="65">
        <v>16</v>
      </c>
      <c r="S12" s="65">
        <v>28</v>
      </c>
      <c r="T12" s="65">
        <v>431350</v>
      </c>
      <c r="U12" s="65">
        <v>18</v>
      </c>
      <c r="V12" s="65">
        <v>52</v>
      </c>
      <c r="W12" s="65">
        <v>483600</v>
      </c>
      <c r="X12" s="65">
        <v>33</v>
      </c>
      <c r="Y12" s="65">
        <v>97</v>
      </c>
      <c r="Z12" s="65">
        <v>451050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7</v>
      </c>
      <c r="AH12" s="65">
        <v>7983</v>
      </c>
      <c r="AI12" s="65">
        <v>7</v>
      </c>
      <c r="AJ12" s="65">
        <v>8550</v>
      </c>
      <c r="AK12" s="69">
        <f t="shared" si="0"/>
        <v>14</v>
      </c>
      <c r="AL12" s="69">
        <f t="shared" si="0"/>
        <v>16533</v>
      </c>
    </row>
    <row r="13" spans="1:38" ht="12" customHeight="1">
      <c r="A13" s="16" t="s">
        <v>184</v>
      </c>
      <c r="B13" s="18" t="s">
        <v>64</v>
      </c>
      <c r="C13" s="65">
        <v>95</v>
      </c>
      <c r="D13" s="65">
        <v>239</v>
      </c>
      <c r="E13" s="65">
        <v>2257370</v>
      </c>
      <c r="F13" s="65">
        <v>22</v>
      </c>
      <c r="G13" s="65">
        <v>33</v>
      </c>
      <c r="H13" s="65">
        <v>656680</v>
      </c>
      <c r="I13" s="65">
        <v>19</v>
      </c>
      <c r="J13" s="65">
        <v>59</v>
      </c>
      <c r="K13" s="65">
        <v>708760</v>
      </c>
      <c r="L13" s="65">
        <v>54</v>
      </c>
      <c r="M13" s="65">
        <v>147</v>
      </c>
      <c r="N13" s="65">
        <v>891930</v>
      </c>
      <c r="O13" s="65">
        <v>38</v>
      </c>
      <c r="P13" s="65">
        <v>74</v>
      </c>
      <c r="Q13" s="65">
        <v>761950</v>
      </c>
      <c r="R13" s="65">
        <v>21</v>
      </c>
      <c r="S13" s="65">
        <v>31</v>
      </c>
      <c r="T13" s="65">
        <v>478300</v>
      </c>
      <c r="U13" s="65">
        <v>6</v>
      </c>
      <c r="V13" s="65">
        <v>18</v>
      </c>
      <c r="W13" s="65">
        <v>167400</v>
      </c>
      <c r="X13" s="65">
        <v>11</v>
      </c>
      <c r="Y13" s="65">
        <v>25</v>
      </c>
      <c r="Z13" s="65">
        <v>116250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18</v>
      </c>
      <c r="AH13" s="65">
        <v>19603</v>
      </c>
      <c r="AI13" s="65">
        <v>35</v>
      </c>
      <c r="AJ13" s="65">
        <v>64681</v>
      </c>
      <c r="AK13" s="69">
        <f t="shared" si="0"/>
        <v>53</v>
      </c>
      <c r="AL13" s="69">
        <f t="shared" si="0"/>
        <v>84284</v>
      </c>
    </row>
    <row r="14" spans="1:38" ht="12" customHeight="1">
      <c r="A14" s="16" t="s">
        <v>67</v>
      </c>
      <c r="B14" s="18" t="s">
        <v>68</v>
      </c>
      <c r="C14" s="65">
        <v>134</v>
      </c>
      <c r="D14" s="65">
        <v>349</v>
      </c>
      <c r="E14" s="65">
        <v>3212530</v>
      </c>
      <c r="F14" s="65">
        <v>24</v>
      </c>
      <c r="G14" s="65">
        <v>37</v>
      </c>
      <c r="H14" s="65">
        <v>692680</v>
      </c>
      <c r="I14" s="65">
        <v>34</v>
      </c>
      <c r="J14" s="65">
        <v>113</v>
      </c>
      <c r="K14" s="65">
        <v>1334780</v>
      </c>
      <c r="L14" s="65">
        <v>76</v>
      </c>
      <c r="M14" s="65">
        <v>199</v>
      </c>
      <c r="N14" s="65">
        <v>1185070</v>
      </c>
      <c r="O14" s="65">
        <v>76</v>
      </c>
      <c r="P14" s="65">
        <v>172</v>
      </c>
      <c r="Q14" s="65">
        <v>1437200</v>
      </c>
      <c r="R14" s="65">
        <v>24</v>
      </c>
      <c r="S14" s="65">
        <v>29</v>
      </c>
      <c r="T14" s="65">
        <v>446750</v>
      </c>
      <c r="U14" s="65">
        <v>25</v>
      </c>
      <c r="V14" s="65">
        <v>70</v>
      </c>
      <c r="W14" s="65">
        <v>651000</v>
      </c>
      <c r="X14" s="65">
        <v>27</v>
      </c>
      <c r="Y14" s="65">
        <v>73</v>
      </c>
      <c r="Z14" s="65">
        <v>339450</v>
      </c>
      <c r="AA14" s="65">
        <v>0</v>
      </c>
      <c r="AB14" s="65">
        <v>0</v>
      </c>
      <c r="AC14" s="65">
        <v>1</v>
      </c>
      <c r="AD14" s="65">
        <v>25000</v>
      </c>
      <c r="AE14" s="65">
        <v>0</v>
      </c>
      <c r="AF14" s="65">
        <v>0</v>
      </c>
      <c r="AG14" s="65">
        <v>11</v>
      </c>
      <c r="AH14" s="65">
        <v>26202</v>
      </c>
      <c r="AI14" s="65">
        <v>77</v>
      </c>
      <c r="AJ14" s="65">
        <v>135497</v>
      </c>
      <c r="AK14" s="69">
        <f t="shared" si="0"/>
        <v>89</v>
      </c>
      <c r="AL14" s="69">
        <f t="shared" si="0"/>
        <v>186699</v>
      </c>
    </row>
    <row r="15" spans="1:38" ht="12" customHeight="1">
      <c r="A15" s="16" t="s">
        <v>20</v>
      </c>
      <c r="B15" s="18" t="s">
        <v>21</v>
      </c>
      <c r="C15" s="65">
        <v>211</v>
      </c>
      <c r="D15" s="65">
        <v>605</v>
      </c>
      <c r="E15" s="65">
        <v>6155640</v>
      </c>
      <c r="F15" s="65">
        <v>52</v>
      </c>
      <c r="G15" s="65">
        <v>92</v>
      </c>
      <c r="H15" s="65">
        <v>1760490</v>
      </c>
      <c r="I15" s="65">
        <v>61</v>
      </c>
      <c r="J15" s="65">
        <v>211</v>
      </c>
      <c r="K15" s="65">
        <v>2554220</v>
      </c>
      <c r="L15" s="65">
        <v>98</v>
      </c>
      <c r="M15" s="65">
        <v>302</v>
      </c>
      <c r="N15" s="65">
        <v>1840930</v>
      </c>
      <c r="O15" s="65">
        <v>170</v>
      </c>
      <c r="P15" s="65">
        <v>316</v>
      </c>
      <c r="Q15" s="65">
        <v>3608900</v>
      </c>
      <c r="R15" s="65">
        <v>120</v>
      </c>
      <c r="S15" s="65">
        <v>173</v>
      </c>
      <c r="T15" s="65">
        <v>2669600</v>
      </c>
      <c r="U15" s="65">
        <v>19</v>
      </c>
      <c r="V15" s="65">
        <v>57</v>
      </c>
      <c r="W15" s="65">
        <v>539400</v>
      </c>
      <c r="X15" s="65">
        <v>31</v>
      </c>
      <c r="Y15" s="65">
        <v>86</v>
      </c>
      <c r="Z15" s="65">
        <v>399900</v>
      </c>
      <c r="AA15" s="65">
        <v>1</v>
      </c>
      <c r="AB15" s="65">
        <v>10000</v>
      </c>
      <c r="AC15" s="65">
        <v>1</v>
      </c>
      <c r="AD15" s="65">
        <v>25000</v>
      </c>
      <c r="AE15" s="65">
        <v>0</v>
      </c>
      <c r="AF15" s="65">
        <v>0</v>
      </c>
      <c r="AG15" s="65">
        <v>47</v>
      </c>
      <c r="AH15" s="65">
        <v>71966</v>
      </c>
      <c r="AI15" s="65">
        <v>52</v>
      </c>
      <c r="AJ15" s="65">
        <v>181682</v>
      </c>
      <c r="AK15" s="69">
        <f t="shared" si="0"/>
        <v>101</v>
      </c>
      <c r="AL15" s="69">
        <f t="shared" si="0"/>
        <v>288648</v>
      </c>
    </row>
    <row r="16" spans="1:38" ht="12" customHeight="1">
      <c r="A16" s="17" t="s">
        <v>24</v>
      </c>
      <c r="B16" s="31" t="s">
        <v>25</v>
      </c>
      <c r="C16" s="65">
        <v>11</v>
      </c>
      <c r="D16" s="65">
        <v>30</v>
      </c>
      <c r="E16" s="65">
        <v>346020</v>
      </c>
      <c r="F16" s="68">
        <v>2</v>
      </c>
      <c r="G16" s="68">
        <v>2</v>
      </c>
      <c r="H16" s="68">
        <v>41040</v>
      </c>
      <c r="I16" s="68">
        <v>6</v>
      </c>
      <c r="J16" s="68">
        <v>22</v>
      </c>
      <c r="K16" s="68">
        <v>271040</v>
      </c>
      <c r="L16" s="68">
        <v>3</v>
      </c>
      <c r="M16" s="68">
        <v>6</v>
      </c>
      <c r="N16" s="68">
        <v>33940</v>
      </c>
      <c r="O16" s="74">
        <v>8</v>
      </c>
      <c r="P16" s="74">
        <v>20</v>
      </c>
      <c r="Q16" s="74">
        <v>287100</v>
      </c>
      <c r="R16" s="68">
        <v>7</v>
      </c>
      <c r="S16" s="68">
        <v>18</v>
      </c>
      <c r="T16" s="68">
        <v>277800</v>
      </c>
      <c r="U16" s="68">
        <v>0</v>
      </c>
      <c r="V16" s="68">
        <v>0</v>
      </c>
      <c r="W16" s="68">
        <v>0</v>
      </c>
      <c r="X16" s="68">
        <v>1</v>
      </c>
      <c r="Y16" s="68">
        <v>2</v>
      </c>
      <c r="Z16" s="68">
        <v>9300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8">
        <v>6</v>
      </c>
      <c r="AH16" s="68">
        <v>11613</v>
      </c>
      <c r="AI16" s="68">
        <v>6</v>
      </c>
      <c r="AJ16" s="68">
        <v>58290</v>
      </c>
      <c r="AK16" s="69">
        <f t="shared" si="0"/>
        <v>12</v>
      </c>
      <c r="AL16" s="69">
        <f t="shared" si="0"/>
        <v>69903</v>
      </c>
    </row>
    <row r="17" spans="1:38" ht="12" customHeight="1">
      <c r="A17" s="17" t="s">
        <v>29</v>
      </c>
      <c r="B17" s="31" t="s">
        <v>30</v>
      </c>
      <c r="C17" s="65">
        <v>4</v>
      </c>
      <c r="D17" s="65">
        <v>14</v>
      </c>
      <c r="E17" s="65">
        <v>151100</v>
      </c>
      <c r="F17" s="68">
        <v>0</v>
      </c>
      <c r="G17" s="68">
        <v>0</v>
      </c>
      <c r="H17" s="68">
        <v>0</v>
      </c>
      <c r="I17" s="68">
        <v>3</v>
      </c>
      <c r="J17" s="68">
        <v>12</v>
      </c>
      <c r="K17" s="68">
        <v>138780</v>
      </c>
      <c r="L17" s="68">
        <v>1</v>
      </c>
      <c r="M17" s="68">
        <v>2</v>
      </c>
      <c r="N17" s="68">
        <v>12320</v>
      </c>
      <c r="O17" s="74">
        <v>4</v>
      </c>
      <c r="P17" s="74">
        <v>10</v>
      </c>
      <c r="Q17" s="74">
        <v>89500</v>
      </c>
      <c r="R17" s="68">
        <v>2</v>
      </c>
      <c r="S17" s="68">
        <v>4</v>
      </c>
      <c r="T17" s="68">
        <v>61600</v>
      </c>
      <c r="U17" s="68">
        <v>0</v>
      </c>
      <c r="V17" s="68">
        <v>0</v>
      </c>
      <c r="W17" s="68">
        <v>0</v>
      </c>
      <c r="X17" s="68">
        <v>2</v>
      </c>
      <c r="Y17" s="68">
        <v>6</v>
      </c>
      <c r="Z17" s="68">
        <v>27900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8">
        <v>0</v>
      </c>
      <c r="AH17" s="68">
        <v>0</v>
      </c>
      <c r="AI17" s="68">
        <v>2</v>
      </c>
      <c r="AJ17" s="68">
        <v>6210</v>
      </c>
      <c r="AK17" s="69">
        <f t="shared" si="0"/>
        <v>2</v>
      </c>
      <c r="AL17" s="69">
        <f t="shared" si="0"/>
        <v>6210</v>
      </c>
    </row>
    <row r="18" spans="1:38" ht="12" customHeight="1">
      <c r="A18" s="17" t="s">
        <v>31</v>
      </c>
      <c r="B18" s="31" t="s">
        <v>32</v>
      </c>
      <c r="C18" s="65">
        <v>10</v>
      </c>
      <c r="D18" s="65">
        <v>27</v>
      </c>
      <c r="E18" s="65">
        <v>277160</v>
      </c>
      <c r="F18" s="68">
        <v>2</v>
      </c>
      <c r="G18" s="68">
        <v>3</v>
      </c>
      <c r="H18" s="68">
        <v>61560</v>
      </c>
      <c r="I18" s="68">
        <v>4</v>
      </c>
      <c r="J18" s="68">
        <v>11</v>
      </c>
      <c r="K18" s="68">
        <v>135520</v>
      </c>
      <c r="L18" s="68">
        <v>4</v>
      </c>
      <c r="M18" s="68">
        <v>13</v>
      </c>
      <c r="N18" s="68">
        <v>80080</v>
      </c>
      <c r="O18" s="74">
        <v>17</v>
      </c>
      <c r="P18" s="74">
        <v>17</v>
      </c>
      <c r="Q18" s="74">
        <v>230150</v>
      </c>
      <c r="R18" s="68">
        <v>14</v>
      </c>
      <c r="S18" s="68">
        <v>14</v>
      </c>
      <c r="T18" s="68">
        <v>216200</v>
      </c>
      <c r="U18" s="68">
        <v>0</v>
      </c>
      <c r="V18" s="68">
        <v>0</v>
      </c>
      <c r="W18" s="68">
        <v>0</v>
      </c>
      <c r="X18" s="68">
        <v>3</v>
      </c>
      <c r="Y18" s="68">
        <v>3</v>
      </c>
      <c r="Z18" s="68">
        <v>13950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8">
        <v>0</v>
      </c>
      <c r="AH18" s="68">
        <v>0</v>
      </c>
      <c r="AI18" s="68">
        <v>2</v>
      </c>
      <c r="AJ18" s="68">
        <v>2015</v>
      </c>
      <c r="AK18" s="69">
        <f t="shared" si="0"/>
        <v>2</v>
      </c>
      <c r="AL18" s="69">
        <f t="shared" si="0"/>
        <v>2015</v>
      </c>
    </row>
    <row r="19" spans="1:38" ht="12" customHeight="1">
      <c r="A19" s="17" t="s">
        <v>35</v>
      </c>
      <c r="B19" s="31" t="s">
        <v>36</v>
      </c>
      <c r="C19" s="65">
        <v>24</v>
      </c>
      <c r="D19" s="65">
        <v>66</v>
      </c>
      <c r="E19" s="65">
        <v>766860</v>
      </c>
      <c r="F19" s="68">
        <v>9</v>
      </c>
      <c r="G19" s="68">
        <v>20</v>
      </c>
      <c r="H19" s="68">
        <v>400160</v>
      </c>
      <c r="I19" s="68">
        <v>5</v>
      </c>
      <c r="J19" s="68">
        <v>15</v>
      </c>
      <c r="K19" s="68">
        <v>175740</v>
      </c>
      <c r="L19" s="68">
        <v>10</v>
      </c>
      <c r="M19" s="68">
        <v>31</v>
      </c>
      <c r="N19" s="68">
        <v>190960</v>
      </c>
      <c r="O19" s="74">
        <v>15</v>
      </c>
      <c r="P19" s="74">
        <v>37</v>
      </c>
      <c r="Q19" s="74">
        <v>303250</v>
      </c>
      <c r="R19" s="68">
        <v>5</v>
      </c>
      <c r="S19" s="68">
        <v>7</v>
      </c>
      <c r="T19" s="68">
        <v>107950</v>
      </c>
      <c r="U19" s="68">
        <v>4</v>
      </c>
      <c r="V19" s="68">
        <v>12</v>
      </c>
      <c r="W19" s="68">
        <v>111600</v>
      </c>
      <c r="X19" s="68">
        <v>6</v>
      </c>
      <c r="Y19" s="68">
        <v>18</v>
      </c>
      <c r="Z19" s="68">
        <v>83700</v>
      </c>
      <c r="AA19" s="65">
        <v>0</v>
      </c>
      <c r="AB19" s="65">
        <v>0</v>
      </c>
      <c r="AC19" s="68">
        <v>1</v>
      </c>
      <c r="AD19" s="68">
        <v>25000</v>
      </c>
      <c r="AE19" s="65">
        <v>0</v>
      </c>
      <c r="AF19" s="65">
        <v>0</v>
      </c>
      <c r="AG19" s="68">
        <v>2</v>
      </c>
      <c r="AH19" s="68">
        <v>5778</v>
      </c>
      <c r="AI19" s="68">
        <v>0</v>
      </c>
      <c r="AJ19" s="68">
        <v>0</v>
      </c>
      <c r="AK19" s="69">
        <f t="shared" si="0"/>
        <v>3</v>
      </c>
      <c r="AL19" s="69">
        <f t="shared" si="0"/>
        <v>30778</v>
      </c>
    </row>
    <row r="20" spans="1:38" ht="12" customHeight="1">
      <c r="A20" s="17" t="s">
        <v>37</v>
      </c>
      <c r="B20" s="31" t="s">
        <v>38</v>
      </c>
      <c r="C20" s="65">
        <v>33</v>
      </c>
      <c r="D20" s="65">
        <v>98</v>
      </c>
      <c r="E20" s="65">
        <v>954820</v>
      </c>
      <c r="F20" s="68">
        <v>10</v>
      </c>
      <c r="G20" s="68">
        <v>17</v>
      </c>
      <c r="H20" s="68">
        <v>323240</v>
      </c>
      <c r="I20" s="68">
        <v>7</v>
      </c>
      <c r="J20" s="68">
        <v>23</v>
      </c>
      <c r="K20" s="68">
        <v>274300</v>
      </c>
      <c r="L20" s="68">
        <v>16</v>
      </c>
      <c r="M20" s="68">
        <v>58</v>
      </c>
      <c r="N20" s="68">
        <v>357280</v>
      </c>
      <c r="O20" s="74">
        <v>38</v>
      </c>
      <c r="P20" s="74">
        <v>69</v>
      </c>
      <c r="Q20" s="74">
        <v>941300</v>
      </c>
      <c r="R20" s="68">
        <v>34</v>
      </c>
      <c r="S20" s="68">
        <v>55</v>
      </c>
      <c r="T20" s="68">
        <v>848300</v>
      </c>
      <c r="U20" s="68">
        <v>2</v>
      </c>
      <c r="V20" s="68">
        <v>6</v>
      </c>
      <c r="W20" s="68">
        <v>55800</v>
      </c>
      <c r="X20" s="68">
        <v>2</v>
      </c>
      <c r="Y20" s="68">
        <v>8</v>
      </c>
      <c r="Z20" s="68">
        <v>37200</v>
      </c>
      <c r="AA20" s="68">
        <v>1</v>
      </c>
      <c r="AB20" s="68">
        <v>10000</v>
      </c>
      <c r="AC20" s="68">
        <v>0</v>
      </c>
      <c r="AD20" s="68">
        <v>0</v>
      </c>
      <c r="AE20" s="65">
        <v>0</v>
      </c>
      <c r="AF20" s="65">
        <v>0</v>
      </c>
      <c r="AG20" s="68">
        <v>19</v>
      </c>
      <c r="AH20" s="68">
        <v>36129</v>
      </c>
      <c r="AI20" s="68">
        <v>20</v>
      </c>
      <c r="AJ20" s="68">
        <v>38819</v>
      </c>
      <c r="AK20" s="69">
        <f t="shared" si="0"/>
        <v>40</v>
      </c>
      <c r="AL20" s="69">
        <f t="shared" si="0"/>
        <v>84948</v>
      </c>
    </row>
    <row r="21" spans="1:38" ht="12" customHeight="1">
      <c r="A21" s="17" t="s">
        <v>39</v>
      </c>
      <c r="B21" s="31" t="s">
        <v>40</v>
      </c>
      <c r="C21" s="65">
        <v>44</v>
      </c>
      <c r="D21" s="65">
        <v>128</v>
      </c>
      <c r="E21" s="65">
        <v>1337370</v>
      </c>
      <c r="F21" s="68">
        <v>13</v>
      </c>
      <c r="G21" s="68">
        <v>23</v>
      </c>
      <c r="H21" s="68">
        <v>400930</v>
      </c>
      <c r="I21" s="68">
        <v>11</v>
      </c>
      <c r="J21" s="68">
        <v>46</v>
      </c>
      <c r="K21" s="68">
        <v>566720</v>
      </c>
      <c r="L21" s="68">
        <v>20</v>
      </c>
      <c r="M21" s="68">
        <v>59</v>
      </c>
      <c r="N21" s="68">
        <v>369720</v>
      </c>
      <c r="O21" s="74">
        <v>17</v>
      </c>
      <c r="P21" s="74">
        <v>28</v>
      </c>
      <c r="Q21" s="74">
        <v>410950</v>
      </c>
      <c r="R21" s="68">
        <v>16</v>
      </c>
      <c r="S21" s="68">
        <v>26</v>
      </c>
      <c r="T21" s="68">
        <v>401650</v>
      </c>
      <c r="U21" s="68">
        <v>0</v>
      </c>
      <c r="V21" s="68">
        <v>0</v>
      </c>
      <c r="W21" s="68">
        <v>0</v>
      </c>
      <c r="X21" s="68">
        <v>1</v>
      </c>
      <c r="Y21" s="68">
        <v>2</v>
      </c>
      <c r="Z21" s="68">
        <v>9300</v>
      </c>
      <c r="AA21" s="68">
        <v>0</v>
      </c>
      <c r="AB21" s="68">
        <v>0</v>
      </c>
      <c r="AC21" s="68">
        <v>0</v>
      </c>
      <c r="AD21" s="68">
        <v>0</v>
      </c>
      <c r="AE21" s="65">
        <v>0</v>
      </c>
      <c r="AF21" s="65">
        <v>0</v>
      </c>
      <c r="AG21" s="68">
        <v>5</v>
      </c>
      <c r="AH21" s="68">
        <v>3369</v>
      </c>
      <c r="AI21" s="68">
        <v>0</v>
      </c>
      <c r="AJ21" s="68">
        <v>0</v>
      </c>
      <c r="AK21" s="69">
        <f t="shared" si="0"/>
        <v>5</v>
      </c>
      <c r="AL21" s="69">
        <f t="shared" si="0"/>
        <v>3369</v>
      </c>
    </row>
    <row r="22" spans="1:38" ht="12" customHeight="1">
      <c r="A22" s="17" t="s">
        <v>41</v>
      </c>
      <c r="B22" s="31" t="s">
        <v>42</v>
      </c>
      <c r="C22" s="65">
        <v>21</v>
      </c>
      <c r="D22" s="65">
        <v>58</v>
      </c>
      <c r="E22" s="65">
        <v>560440</v>
      </c>
      <c r="F22" s="68">
        <v>5</v>
      </c>
      <c r="G22" s="68">
        <v>9</v>
      </c>
      <c r="H22" s="68">
        <v>184680</v>
      </c>
      <c r="I22" s="68">
        <v>4</v>
      </c>
      <c r="J22" s="68">
        <v>12</v>
      </c>
      <c r="K22" s="68">
        <v>147840</v>
      </c>
      <c r="L22" s="68">
        <v>12</v>
      </c>
      <c r="M22" s="68">
        <v>37</v>
      </c>
      <c r="N22" s="68">
        <v>227920</v>
      </c>
      <c r="O22" s="74">
        <v>14</v>
      </c>
      <c r="P22" s="74">
        <v>21</v>
      </c>
      <c r="Q22" s="74">
        <v>259350</v>
      </c>
      <c r="R22" s="68">
        <v>12</v>
      </c>
      <c r="S22" s="68">
        <v>15</v>
      </c>
      <c r="T22" s="68">
        <v>231450</v>
      </c>
      <c r="U22" s="68">
        <v>0</v>
      </c>
      <c r="V22" s="68">
        <v>0</v>
      </c>
      <c r="W22" s="68">
        <v>0</v>
      </c>
      <c r="X22" s="68">
        <v>2</v>
      </c>
      <c r="Y22" s="68">
        <v>6</v>
      </c>
      <c r="Z22" s="68">
        <v>27900</v>
      </c>
      <c r="AA22" s="68">
        <v>0</v>
      </c>
      <c r="AB22" s="68">
        <v>0</v>
      </c>
      <c r="AC22" s="68">
        <v>0</v>
      </c>
      <c r="AD22" s="68">
        <v>0</v>
      </c>
      <c r="AE22" s="65">
        <v>0</v>
      </c>
      <c r="AF22" s="65">
        <v>0</v>
      </c>
      <c r="AG22" s="68">
        <v>0</v>
      </c>
      <c r="AH22" s="68">
        <v>0</v>
      </c>
      <c r="AI22" s="68">
        <v>11</v>
      </c>
      <c r="AJ22" s="68">
        <v>12468</v>
      </c>
      <c r="AK22" s="69">
        <f t="shared" si="0"/>
        <v>11</v>
      </c>
      <c r="AL22" s="69">
        <f t="shared" si="0"/>
        <v>12468</v>
      </c>
    </row>
    <row r="23" spans="1:38" ht="12" customHeight="1">
      <c r="A23" s="17" t="s">
        <v>47</v>
      </c>
      <c r="B23" s="31" t="s">
        <v>48</v>
      </c>
      <c r="C23" s="65">
        <v>17</v>
      </c>
      <c r="D23" s="65">
        <v>49</v>
      </c>
      <c r="E23" s="65">
        <v>405710</v>
      </c>
      <c r="F23" s="68">
        <v>1</v>
      </c>
      <c r="G23" s="68">
        <v>3</v>
      </c>
      <c r="H23" s="68">
        <v>46200</v>
      </c>
      <c r="I23" s="68">
        <v>6</v>
      </c>
      <c r="J23" s="68">
        <v>18</v>
      </c>
      <c r="K23" s="68">
        <v>203640</v>
      </c>
      <c r="L23" s="68">
        <v>10</v>
      </c>
      <c r="M23" s="68">
        <v>28</v>
      </c>
      <c r="N23" s="68">
        <v>155870</v>
      </c>
      <c r="O23" s="74">
        <v>23</v>
      </c>
      <c r="P23" s="74">
        <v>48</v>
      </c>
      <c r="Q23" s="74">
        <v>448700</v>
      </c>
      <c r="R23" s="68">
        <v>13</v>
      </c>
      <c r="S23" s="68">
        <v>14</v>
      </c>
      <c r="T23" s="68">
        <v>216200</v>
      </c>
      <c r="U23" s="68">
        <v>5</v>
      </c>
      <c r="V23" s="68">
        <v>16</v>
      </c>
      <c r="W23" s="68">
        <v>148800</v>
      </c>
      <c r="X23" s="68">
        <v>5</v>
      </c>
      <c r="Y23" s="68">
        <v>18</v>
      </c>
      <c r="Z23" s="68">
        <v>83700</v>
      </c>
      <c r="AA23" s="68">
        <v>0</v>
      </c>
      <c r="AB23" s="68">
        <v>0</v>
      </c>
      <c r="AC23" s="68">
        <v>0</v>
      </c>
      <c r="AD23" s="68">
        <v>0</v>
      </c>
      <c r="AE23" s="65">
        <v>0</v>
      </c>
      <c r="AF23" s="65">
        <v>0</v>
      </c>
      <c r="AG23" s="68">
        <v>9</v>
      </c>
      <c r="AH23" s="68">
        <v>8169</v>
      </c>
      <c r="AI23" s="68">
        <v>2</v>
      </c>
      <c r="AJ23" s="68">
        <v>1330</v>
      </c>
      <c r="AK23" s="69">
        <f t="shared" si="0"/>
        <v>11</v>
      </c>
      <c r="AL23" s="69">
        <f t="shared" si="0"/>
        <v>9499</v>
      </c>
    </row>
    <row r="24" spans="1:38" ht="12" customHeight="1">
      <c r="A24" s="17" t="s">
        <v>49</v>
      </c>
      <c r="B24" s="31" t="s">
        <v>50</v>
      </c>
      <c r="C24" s="65">
        <v>11</v>
      </c>
      <c r="D24" s="65">
        <v>34</v>
      </c>
      <c r="E24" s="65">
        <v>352120</v>
      </c>
      <c r="F24" s="68">
        <v>2</v>
      </c>
      <c r="G24" s="68">
        <v>3</v>
      </c>
      <c r="H24" s="68">
        <v>56440</v>
      </c>
      <c r="I24" s="68">
        <v>4</v>
      </c>
      <c r="J24" s="68">
        <v>17</v>
      </c>
      <c r="K24" s="68">
        <v>209440</v>
      </c>
      <c r="L24" s="68">
        <v>5</v>
      </c>
      <c r="M24" s="68">
        <v>14</v>
      </c>
      <c r="N24" s="68">
        <v>86240</v>
      </c>
      <c r="O24" s="74">
        <v>9</v>
      </c>
      <c r="P24" s="74">
        <v>13</v>
      </c>
      <c r="Q24" s="74">
        <v>157650</v>
      </c>
      <c r="R24" s="68">
        <v>6</v>
      </c>
      <c r="S24" s="68">
        <v>6</v>
      </c>
      <c r="T24" s="68">
        <v>92550</v>
      </c>
      <c r="U24" s="68">
        <v>3</v>
      </c>
      <c r="V24" s="68">
        <v>7</v>
      </c>
      <c r="W24" s="68">
        <v>65100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5">
        <v>0</v>
      </c>
      <c r="AF24" s="65">
        <v>0</v>
      </c>
      <c r="AG24" s="68">
        <v>0</v>
      </c>
      <c r="AH24" s="68">
        <v>0</v>
      </c>
      <c r="AI24" s="68">
        <v>0</v>
      </c>
      <c r="AJ24" s="68">
        <v>0</v>
      </c>
      <c r="AK24" s="69">
        <f t="shared" si="0"/>
        <v>0</v>
      </c>
      <c r="AL24" s="69">
        <f t="shared" si="0"/>
        <v>0</v>
      </c>
    </row>
    <row r="25" spans="1:38" ht="12" customHeight="1">
      <c r="A25" s="17" t="s">
        <v>51</v>
      </c>
      <c r="B25" s="31" t="s">
        <v>52</v>
      </c>
      <c r="C25" s="65">
        <v>15</v>
      </c>
      <c r="D25" s="65">
        <v>51</v>
      </c>
      <c r="E25" s="65">
        <v>486720</v>
      </c>
      <c r="F25" s="68">
        <v>2</v>
      </c>
      <c r="G25" s="68">
        <v>3</v>
      </c>
      <c r="H25" s="68">
        <v>61560</v>
      </c>
      <c r="I25" s="68">
        <v>6</v>
      </c>
      <c r="J25" s="68">
        <v>22</v>
      </c>
      <c r="K25" s="68">
        <v>271040</v>
      </c>
      <c r="L25" s="68">
        <v>7</v>
      </c>
      <c r="M25" s="68">
        <v>26</v>
      </c>
      <c r="N25" s="68">
        <v>154120</v>
      </c>
      <c r="O25" s="74">
        <v>16</v>
      </c>
      <c r="P25" s="74">
        <v>34</v>
      </c>
      <c r="Q25" s="74">
        <v>283350</v>
      </c>
      <c r="R25" s="68">
        <v>6</v>
      </c>
      <c r="S25" s="68">
        <v>6</v>
      </c>
      <c r="T25" s="68">
        <v>92700</v>
      </c>
      <c r="U25" s="68">
        <v>4</v>
      </c>
      <c r="V25" s="68">
        <v>13</v>
      </c>
      <c r="W25" s="68">
        <v>120900</v>
      </c>
      <c r="X25" s="68">
        <v>6</v>
      </c>
      <c r="Y25" s="68">
        <v>15</v>
      </c>
      <c r="Z25" s="68">
        <v>69750</v>
      </c>
      <c r="AA25" s="68">
        <v>0</v>
      </c>
      <c r="AB25" s="68">
        <v>0</v>
      </c>
      <c r="AC25" s="68">
        <v>0</v>
      </c>
      <c r="AD25" s="68">
        <v>0</v>
      </c>
      <c r="AE25" s="65">
        <v>0</v>
      </c>
      <c r="AF25" s="65">
        <v>0</v>
      </c>
      <c r="AG25" s="68">
        <v>0</v>
      </c>
      <c r="AH25" s="68">
        <v>0</v>
      </c>
      <c r="AI25" s="68">
        <v>0</v>
      </c>
      <c r="AJ25" s="68">
        <v>0</v>
      </c>
      <c r="AK25" s="69">
        <f t="shared" si="0"/>
        <v>0</v>
      </c>
      <c r="AL25" s="69">
        <f t="shared" si="0"/>
        <v>0</v>
      </c>
    </row>
    <row r="26" spans="1:38" ht="12" customHeight="1">
      <c r="A26" s="17" t="s">
        <v>53</v>
      </c>
      <c r="B26" s="31" t="s">
        <v>54</v>
      </c>
      <c r="C26" s="65">
        <v>4</v>
      </c>
      <c r="D26" s="65">
        <v>12</v>
      </c>
      <c r="E26" s="65">
        <v>127280</v>
      </c>
      <c r="F26" s="68">
        <v>1</v>
      </c>
      <c r="G26" s="68">
        <v>2</v>
      </c>
      <c r="H26" s="68">
        <v>41040</v>
      </c>
      <c r="I26" s="68">
        <v>1</v>
      </c>
      <c r="J26" s="68">
        <v>4</v>
      </c>
      <c r="K26" s="68">
        <v>49280</v>
      </c>
      <c r="L26" s="68">
        <v>2</v>
      </c>
      <c r="M26" s="68">
        <v>6</v>
      </c>
      <c r="N26" s="68">
        <v>36960</v>
      </c>
      <c r="O26" s="74">
        <v>3</v>
      </c>
      <c r="P26" s="74">
        <v>6</v>
      </c>
      <c r="Q26" s="74">
        <v>92400</v>
      </c>
      <c r="R26" s="68">
        <v>3</v>
      </c>
      <c r="S26" s="68">
        <v>6</v>
      </c>
      <c r="T26" s="68">
        <v>92400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5">
        <v>0</v>
      </c>
      <c r="AF26" s="65">
        <v>0</v>
      </c>
      <c r="AG26" s="68">
        <v>3</v>
      </c>
      <c r="AH26" s="68">
        <v>2244</v>
      </c>
      <c r="AI26" s="68">
        <v>3</v>
      </c>
      <c r="AJ26" s="68">
        <v>49390</v>
      </c>
      <c r="AK26" s="69">
        <f t="shared" si="0"/>
        <v>6</v>
      </c>
      <c r="AL26" s="69">
        <f t="shared" si="0"/>
        <v>51634</v>
      </c>
    </row>
    <row r="27" spans="1:38" ht="12" customHeight="1">
      <c r="A27" s="17" t="s">
        <v>55</v>
      </c>
      <c r="B27" s="31" t="s">
        <v>56</v>
      </c>
      <c r="C27" s="65">
        <v>8</v>
      </c>
      <c r="D27" s="65">
        <v>21</v>
      </c>
      <c r="E27" s="65">
        <v>180680</v>
      </c>
      <c r="F27" s="68">
        <v>1</v>
      </c>
      <c r="G27" s="68">
        <v>1</v>
      </c>
      <c r="H27" s="68">
        <v>20520</v>
      </c>
      <c r="I27" s="68">
        <v>2</v>
      </c>
      <c r="J27" s="68">
        <v>6</v>
      </c>
      <c r="K27" s="68">
        <v>73920</v>
      </c>
      <c r="L27" s="68">
        <v>5</v>
      </c>
      <c r="M27" s="68">
        <v>14</v>
      </c>
      <c r="N27" s="68">
        <v>86240</v>
      </c>
      <c r="O27" s="74">
        <v>5</v>
      </c>
      <c r="P27" s="74">
        <v>10</v>
      </c>
      <c r="Q27" s="74">
        <v>68000</v>
      </c>
      <c r="R27" s="68">
        <v>2</v>
      </c>
      <c r="S27" s="68">
        <v>2</v>
      </c>
      <c r="T27" s="68">
        <v>30800</v>
      </c>
      <c r="U27" s="68">
        <v>0</v>
      </c>
      <c r="V27" s="68">
        <v>0</v>
      </c>
      <c r="W27" s="68">
        <v>0</v>
      </c>
      <c r="X27" s="68">
        <v>3</v>
      </c>
      <c r="Y27" s="68">
        <v>8</v>
      </c>
      <c r="Z27" s="68">
        <v>37200</v>
      </c>
      <c r="AA27" s="68">
        <v>0</v>
      </c>
      <c r="AB27" s="68">
        <v>0</v>
      </c>
      <c r="AC27" s="68">
        <v>0</v>
      </c>
      <c r="AD27" s="68">
        <v>0</v>
      </c>
      <c r="AE27" s="65">
        <v>0</v>
      </c>
      <c r="AF27" s="65">
        <v>0</v>
      </c>
      <c r="AG27" s="68">
        <v>0</v>
      </c>
      <c r="AH27" s="68">
        <v>0</v>
      </c>
      <c r="AI27" s="68">
        <v>0</v>
      </c>
      <c r="AJ27" s="68">
        <v>0</v>
      </c>
      <c r="AK27" s="69">
        <f t="shared" si="0"/>
        <v>0</v>
      </c>
      <c r="AL27" s="69">
        <f t="shared" si="0"/>
        <v>0</v>
      </c>
    </row>
    <row r="28" spans="1:38" ht="12" customHeight="1">
      <c r="A28" s="17" t="s">
        <v>57</v>
      </c>
      <c r="B28" s="31" t="s">
        <v>58</v>
      </c>
      <c r="C28" s="65">
        <v>2</v>
      </c>
      <c r="D28" s="65">
        <v>3</v>
      </c>
      <c r="E28" s="65">
        <v>45160</v>
      </c>
      <c r="F28" s="68">
        <v>1</v>
      </c>
      <c r="G28" s="68">
        <v>1</v>
      </c>
      <c r="H28" s="68">
        <v>20520</v>
      </c>
      <c r="I28" s="68">
        <v>1</v>
      </c>
      <c r="J28" s="68">
        <v>2</v>
      </c>
      <c r="K28" s="68">
        <v>24640</v>
      </c>
      <c r="L28" s="68">
        <v>0</v>
      </c>
      <c r="M28" s="68">
        <v>0</v>
      </c>
      <c r="N28" s="68">
        <v>0</v>
      </c>
      <c r="O28" s="74">
        <v>1</v>
      </c>
      <c r="P28" s="74">
        <v>3</v>
      </c>
      <c r="Q28" s="74">
        <v>37200</v>
      </c>
      <c r="R28" s="68">
        <v>0</v>
      </c>
      <c r="S28" s="68">
        <v>0</v>
      </c>
      <c r="T28" s="68">
        <v>0</v>
      </c>
      <c r="U28" s="68">
        <v>1</v>
      </c>
      <c r="V28" s="68">
        <v>3</v>
      </c>
      <c r="W28" s="68">
        <v>37200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5">
        <v>0</v>
      </c>
      <c r="AF28" s="65">
        <v>0</v>
      </c>
      <c r="AG28" s="68">
        <v>2</v>
      </c>
      <c r="AH28" s="68">
        <v>1668</v>
      </c>
      <c r="AI28" s="68">
        <v>6</v>
      </c>
      <c r="AJ28" s="68">
        <v>13160</v>
      </c>
      <c r="AK28" s="69">
        <f t="shared" si="0"/>
        <v>8</v>
      </c>
      <c r="AL28" s="69">
        <f t="shared" si="0"/>
        <v>14828</v>
      </c>
    </row>
    <row r="29" spans="1:38" ht="12" customHeight="1">
      <c r="A29" s="17" t="s">
        <v>61</v>
      </c>
      <c r="B29" s="31" t="s">
        <v>62</v>
      </c>
      <c r="C29" s="65">
        <v>7</v>
      </c>
      <c r="D29" s="65">
        <v>14</v>
      </c>
      <c r="E29" s="65">
        <v>164200</v>
      </c>
      <c r="F29" s="68">
        <v>3</v>
      </c>
      <c r="G29" s="68">
        <v>5</v>
      </c>
      <c r="H29" s="68">
        <v>102600</v>
      </c>
      <c r="I29" s="68">
        <v>1</v>
      </c>
      <c r="J29" s="68">
        <v>1</v>
      </c>
      <c r="K29" s="68">
        <v>12320</v>
      </c>
      <c r="L29" s="68">
        <v>3</v>
      </c>
      <c r="M29" s="68">
        <v>8</v>
      </c>
      <c r="N29" s="68">
        <v>49280</v>
      </c>
      <c r="O29" s="74">
        <v>0</v>
      </c>
      <c r="P29" s="74">
        <v>0</v>
      </c>
      <c r="Q29" s="74">
        <v>0</v>
      </c>
      <c r="R29" s="68">
        <v>0</v>
      </c>
      <c r="S29" s="68">
        <v>0</v>
      </c>
      <c r="T29" s="68">
        <v>0</v>
      </c>
      <c r="U29" s="68">
        <v>0</v>
      </c>
      <c r="V29" s="68"/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5">
        <v>0</v>
      </c>
      <c r="AF29" s="65">
        <v>0</v>
      </c>
      <c r="AG29" s="72">
        <v>1</v>
      </c>
      <c r="AH29" s="68">
        <v>2996</v>
      </c>
      <c r="AI29" s="72">
        <v>0</v>
      </c>
      <c r="AJ29" s="73">
        <v>0</v>
      </c>
      <c r="AK29" s="69">
        <f t="shared" si="0"/>
        <v>1</v>
      </c>
      <c r="AL29" s="69">
        <f t="shared" si="0"/>
        <v>2996</v>
      </c>
    </row>
    <row r="30" spans="1:38" ht="12" customHeight="1">
      <c r="A30" s="16" t="s">
        <v>69</v>
      </c>
      <c r="B30" s="18" t="s">
        <v>70</v>
      </c>
      <c r="C30" s="65">
        <v>1</v>
      </c>
      <c r="D30" s="65">
        <v>1</v>
      </c>
      <c r="E30" s="65">
        <v>20520</v>
      </c>
      <c r="F30" s="65">
        <v>1</v>
      </c>
      <c r="G30" s="65">
        <v>1</v>
      </c>
      <c r="H30" s="65">
        <v>20520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5">
        <v>0</v>
      </c>
      <c r="P30" s="65">
        <v>0</v>
      </c>
      <c r="Q30" s="65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72">
        <v>0</v>
      </c>
      <c r="AD30" s="72">
        <v>0</v>
      </c>
      <c r="AE30" s="65">
        <v>0</v>
      </c>
      <c r="AF30" s="65">
        <v>0</v>
      </c>
      <c r="AG30" s="72">
        <v>0</v>
      </c>
      <c r="AH30" s="72">
        <v>0</v>
      </c>
      <c r="AI30" s="72">
        <v>0</v>
      </c>
      <c r="AJ30" s="73">
        <v>0</v>
      </c>
      <c r="AK30" s="69">
        <f t="shared" si="0"/>
        <v>0</v>
      </c>
      <c r="AL30" s="69">
        <f t="shared" si="0"/>
        <v>0</v>
      </c>
    </row>
    <row r="31" spans="1:38" ht="12" customHeight="1">
      <c r="A31" s="17" t="s">
        <v>71</v>
      </c>
      <c r="B31" s="31" t="s">
        <v>72</v>
      </c>
      <c r="C31" s="65">
        <v>1</v>
      </c>
      <c r="D31" s="65">
        <v>1</v>
      </c>
      <c r="E31" s="65">
        <v>20520</v>
      </c>
      <c r="F31" s="74">
        <v>1</v>
      </c>
      <c r="G31" s="74">
        <v>1</v>
      </c>
      <c r="H31" s="74">
        <v>20520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8">
        <v>0</v>
      </c>
      <c r="AB31" s="68">
        <v>0</v>
      </c>
      <c r="AC31" s="72">
        <v>0</v>
      </c>
      <c r="AD31" s="72">
        <v>0</v>
      </c>
      <c r="AE31" s="65">
        <v>0</v>
      </c>
      <c r="AF31" s="65">
        <v>0</v>
      </c>
      <c r="AG31" s="72">
        <v>0</v>
      </c>
      <c r="AH31" s="72">
        <v>0</v>
      </c>
      <c r="AI31" s="72">
        <v>0</v>
      </c>
      <c r="AJ31" s="73">
        <v>0</v>
      </c>
      <c r="AK31" s="69">
        <f t="shared" si="0"/>
        <v>0</v>
      </c>
      <c r="AL31" s="69">
        <f t="shared" si="0"/>
        <v>0</v>
      </c>
    </row>
    <row r="32" spans="1:38" ht="12" customHeight="1">
      <c r="A32" s="17" t="s">
        <v>73</v>
      </c>
      <c r="B32" s="31" t="s">
        <v>74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75">
        <v>0</v>
      </c>
      <c r="Z32" s="65">
        <v>0</v>
      </c>
      <c r="AA32" s="65">
        <v>0</v>
      </c>
      <c r="AB32" s="65">
        <v>0</v>
      </c>
      <c r="AC32" s="72">
        <v>0</v>
      </c>
      <c r="AD32" s="72">
        <v>0</v>
      </c>
      <c r="AE32" s="65">
        <v>0</v>
      </c>
      <c r="AF32" s="65">
        <v>0</v>
      </c>
      <c r="AG32" s="72">
        <v>0</v>
      </c>
      <c r="AH32" s="72">
        <v>0</v>
      </c>
      <c r="AI32" s="72">
        <v>0</v>
      </c>
      <c r="AJ32" s="73">
        <v>0</v>
      </c>
      <c r="AK32" s="69">
        <f t="shared" si="0"/>
        <v>0</v>
      </c>
      <c r="AL32" s="69">
        <f t="shared" si="0"/>
        <v>0</v>
      </c>
    </row>
    <row r="33" spans="1:43" s="10" customFormat="1" ht="12.75" customHeight="1">
      <c r="A33" s="104" t="s">
        <v>191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64"/>
      <c r="AM33" s="64"/>
      <c r="AN33" s="64"/>
      <c r="AO33" s="64"/>
      <c r="AP33" s="64"/>
      <c r="AQ33" s="64"/>
    </row>
    <row r="34" spans="1:37" s="48" customFormat="1" ht="12" customHeight="1">
      <c r="A34" s="103" t="s">
        <v>75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20"/>
    </row>
    <row r="35" spans="1:37" s="48" customFormat="1" ht="12" customHeight="1">
      <c r="A35" s="106" t="s">
        <v>192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7" s="48" customFormat="1" ht="12" customHeight="1">
      <c r="A36" s="103" t="s">
        <v>193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11"/>
      <c r="C40" s="89" t="s">
        <v>173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  <c r="O40" s="89" t="s">
        <v>174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79" t="s">
        <v>17</v>
      </c>
      <c r="AL40" s="80"/>
    </row>
    <row r="41" spans="1:38" s="5" customFormat="1" ht="20.25" customHeight="1">
      <c r="A41" s="112"/>
      <c r="B41" s="113"/>
      <c r="C41" s="89" t="s">
        <v>0</v>
      </c>
      <c r="D41" s="94"/>
      <c r="E41" s="95"/>
      <c r="F41" s="89" t="s">
        <v>1</v>
      </c>
      <c r="G41" s="94"/>
      <c r="H41" s="95"/>
      <c r="I41" s="89" t="s">
        <v>2</v>
      </c>
      <c r="J41" s="94"/>
      <c r="K41" s="95"/>
      <c r="L41" s="89" t="s">
        <v>3</v>
      </c>
      <c r="M41" s="94"/>
      <c r="N41" s="95"/>
      <c r="O41" s="89" t="s">
        <v>0</v>
      </c>
      <c r="P41" s="94"/>
      <c r="Q41" s="95"/>
      <c r="R41" s="89" t="s">
        <v>1</v>
      </c>
      <c r="S41" s="94"/>
      <c r="T41" s="95"/>
      <c r="U41" s="89" t="s">
        <v>2</v>
      </c>
      <c r="V41" s="94"/>
      <c r="W41" s="95"/>
      <c r="X41" s="89" t="s">
        <v>3</v>
      </c>
      <c r="Y41" s="94"/>
      <c r="Z41" s="95"/>
      <c r="AA41" s="83" t="s">
        <v>175</v>
      </c>
      <c r="AB41" s="84"/>
      <c r="AC41" s="83" t="s">
        <v>176</v>
      </c>
      <c r="AD41" s="84"/>
      <c r="AE41" s="83" t="s">
        <v>177</v>
      </c>
      <c r="AF41" s="84"/>
      <c r="AG41" s="85" t="s">
        <v>178</v>
      </c>
      <c r="AH41" s="86"/>
      <c r="AI41" s="85" t="s">
        <v>179</v>
      </c>
      <c r="AJ41" s="86"/>
      <c r="AK41" s="81" t="s">
        <v>95</v>
      </c>
      <c r="AL41" s="82"/>
    </row>
    <row r="42" spans="1:38" s="5" customFormat="1" ht="12" customHeight="1">
      <c r="A42" s="112"/>
      <c r="B42" s="113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4"/>
      <c r="B43" s="115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9" t="str">
        <f>A8</f>
        <v>一○六年 2017</v>
      </c>
      <c r="B44" s="110"/>
      <c r="C44" s="70">
        <v>523</v>
      </c>
      <c r="D44" s="70">
        <v>1290</v>
      </c>
      <c r="E44" s="70">
        <v>12993850</v>
      </c>
      <c r="F44" s="70">
        <v>186</v>
      </c>
      <c r="G44" s="70">
        <v>311</v>
      </c>
      <c r="H44" s="70">
        <v>5557460</v>
      </c>
      <c r="I44" s="70">
        <v>153</v>
      </c>
      <c r="J44" s="70">
        <v>443</v>
      </c>
      <c r="K44" s="70">
        <v>4583680</v>
      </c>
      <c r="L44" s="70">
        <v>184</v>
      </c>
      <c r="M44" s="70">
        <v>536</v>
      </c>
      <c r="N44" s="70">
        <v>2852710</v>
      </c>
      <c r="O44" s="70">
        <v>958</v>
      </c>
      <c r="P44" s="70">
        <v>2346</v>
      </c>
      <c r="Q44" s="70">
        <v>19991650</v>
      </c>
      <c r="R44" s="70">
        <v>284</v>
      </c>
      <c r="S44" s="70">
        <v>472</v>
      </c>
      <c r="T44" s="70">
        <v>7269250</v>
      </c>
      <c r="U44" s="70">
        <v>321</v>
      </c>
      <c r="V44" s="70">
        <v>862</v>
      </c>
      <c r="W44" s="70">
        <v>8016600</v>
      </c>
      <c r="X44" s="70">
        <v>353</v>
      </c>
      <c r="Y44" s="70">
        <v>1012</v>
      </c>
      <c r="Z44" s="70">
        <v>4705800</v>
      </c>
      <c r="AA44" s="70">
        <v>18</v>
      </c>
      <c r="AB44" s="70">
        <v>190000</v>
      </c>
      <c r="AC44" s="70">
        <v>6</v>
      </c>
      <c r="AD44" s="70">
        <v>150000</v>
      </c>
      <c r="AE44" s="70">
        <v>1</v>
      </c>
      <c r="AF44" s="70">
        <v>60000</v>
      </c>
      <c r="AG44" s="70">
        <v>152</v>
      </c>
      <c r="AH44" s="70">
        <v>309108</v>
      </c>
      <c r="AI44" s="70">
        <v>347</v>
      </c>
      <c r="AJ44" s="70">
        <v>729187</v>
      </c>
      <c r="AK44" s="67">
        <f>SUM(AI44,AG44,AE44,AC44,AA44)</f>
        <v>524</v>
      </c>
      <c r="AL44" s="67">
        <f>SUM(AJ44,AH44,AF44,AD44,AB44)</f>
        <v>1438295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115</v>
      </c>
      <c r="D45" s="70">
        <v>279</v>
      </c>
      <c r="E45" s="70">
        <v>2639960</v>
      </c>
      <c r="F45" s="70">
        <v>38</v>
      </c>
      <c r="G45" s="70">
        <v>57</v>
      </c>
      <c r="H45" s="70">
        <v>975100</v>
      </c>
      <c r="I45" s="70">
        <v>36</v>
      </c>
      <c r="J45" s="70">
        <v>105</v>
      </c>
      <c r="K45" s="70">
        <v>1046400</v>
      </c>
      <c r="L45" s="70">
        <v>41</v>
      </c>
      <c r="M45" s="70">
        <v>117</v>
      </c>
      <c r="N45" s="70">
        <v>618460</v>
      </c>
      <c r="O45" s="70">
        <v>253</v>
      </c>
      <c r="P45" s="70">
        <v>597</v>
      </c>
      <c r="Q45" s="70">
        <v>5191650</v>
      </c>
      <c r="R45" s="70">
        <v>79</v>
      </c>
      <c r="S45" s="70">
        <v>117</v>
      </c>
      <c r="T45" s="70">
        <v>1801800</v>
      </c>
      <c r="U45" s="70">
        <v>90</v>
      </c>
      <c r="V45" s="70">
        <v>249</v>
      </c>
      <c r="W45" s="70">
        <v>2315700</v>
      </c>
      <c r="X45" s="70">
        <v>84</v>
      </c>
      <c r="Y45" s="70">
        <v>231</v>
      </c>
      <c r="Z45" s="70">
        <v>1074150</v>
      </c>
      <c r="AA45" s="70">
        <v>1</v>
      </c>
      <c r="AB45" s="70">
        <v>10000</v>
      </c>
      <c r="AC45" s="70">
        <v>1</v>
      </c>
      <c r="AD45" s="70">
        <v>25000</v>
      </c>
      <c r="AE45" s="70">
        <v>0</v>
      </c>
      <c r="AF45" s="70">
        <v>0</v>
      </c>
      <c r="AG45" s="70">
        <v>16</v>
      </c>
      <c r="AH45" s="70">
        <v>34688</v>
      </c>
      <c r="AI45" s="70">
        <v>64</v>
      </c>
      <c r="AJ45" s="70">
        <v>138145</v>
      </c>
      <c r="AK45" s="67">
        <f aca="true" t="shared" si="1" ref="AK45:AL68">SUM(AI45,AG45,AE45,AC45,AA45)</f>
        <v>82</v>
      </c>
      <c r="AL45" s="67">
        <f t="shared" si="1"/>
        <v>207833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70</v>
      </c>
      <c r="D46" s="70">
        <v>197</v>
      </c>
      <c r="E46" s="70">
        <v>1849590</v>
      </c>
      <c r="F46" s="71">
        <v>17</v>
      </c>
      <c r="G46" s="71">
        <v>29</v>
      </c>
      <c r="H46" s="71">
        <v>523440</v>
      </c>
      <c r="I46" s="71">
        <v>30</v>
      </c>
      <c r="J46" s="71">
        <v>90</v>
      </c>
      <c r="K46" s="71">
        <v>931500</v>
      </c>
      <c r="L46" s="71">
        <v>23</v>
      </c>
      <c r="M46" s="71">
        <v>78</v>
      </c>
      <c r="N46" s="71">
        <v>394650</v>
      </c>
      <c r="O46" s="70">
        <v>178</v>
      </c>
      <c r="P46" s="70">
        <v>427</v>
      </c>
      <c r="Q46" s="70">
        <v>3495000</v>
      </c>
      <c r="R46" s="71">
        <v>43</v>
      </c>
      <c r="S46" s="71">
        <v>69</v>
      </c>
      <c r="T46" s="71">
        <v>1063050</v>
      </c>
      <c r="U46" s="71">
        <v>68</v>
      </c>
      <c r="V46" s="71">
        <v>165</v>
      </c>
      <c r="W46" s="71">
        <v>1534500</v>
      </c>
      <c r="X46" s="71">
        <v>67</v>
      </c>
      <c r="Y46" s="71">
        <v>193</v>
      </c>
      <c r="Z46" s="71">
        <v>897450</v>
      </c>
      <c r="AA46" s="71">
        <v>4</v>
      </c>
      <c r="AB46" s="71">
        <v>40000</v>
      </c>
      <c r="AC46" s="71">
        <v>4</v>
      </c>
      <c r="AD46" s="71">
        <v>100000</v>
      </c>
      <c r="AE46" s="71">
        <v>1</v>
      </c>
      <c r="AF46" s="71">
        <v>60000</v>
      </c>
      <c r="AG46" s="71">
        <v>23</v>
      </c>
      <c r="AH46" s="71">
        <v>53449</v>
      </c>
      <c r="AI46" s="71">
        <v>82</v>
      </c>
      <c r="AJ46" s="71">
        <v>222157</v>
      </c>
      <c r="AK46" s="67">
        <f t="shared" si="1"/>
        <v>114</v>
      </c>
      <c r="AL46" s="67">
        <f t="shared" si="1"/>
        <v>475606</v>
      </c>
      <c r="AM46" s="59"/>
      <c r="AN46" s="59"/>
    </row>
    <row r="47" spans="1:40" s="55" customFormat="1" ht="15" customHeight="1">
      <c r="A47" s="16" t="s">
        <v>197</v>
      </c>
      <c r="B47" s="18" t="s">
        <v>196</v>
      </c>
      <c r="C47" s="70">
        <v>26</v>
      </c>
      <c r="D47" s="70">
        <v>60</v>
      </c>
      <c r="E47" s="70">
        <v>540550</v>
      </c>
      <c r="F47" s="71">
        <v>8</v>
      </c>
      <c r="G47" s="71">
        <v>11</v>
      </c>
      <c r="H47" s="71">
        <v>189880</v>
      </c>
      <c r="I47" s="71">
        <v>5</v>
      </c>
      <c r="J47" s="71">
        <v>15</v>
      </c>
      <c r="K47" s="71">
        <v>182000</v>
      </c>
      <c r="L47" s="71">
        <v>13</v>
      </c>
      <c r="M47" s="71">
        <v>34</v>
      </c>
      <c r="N47" s="71">
        <v>168670</v>
      </c>
      <c r="O47" s="70">
        <v>47</v>
      </c>
      <c r="P47" s="70">
        <v>127</v>
      </c>
      <c r="Q47" s="70">
        <v>929650</v>
      </c>
      <c r="R47" s="71">
        <v>11</v>
      </c>
      <c r="S47" s="71">
        <v>19</v>
      </c>
      <c r="T47" s="71">
        <v>292600</v>
      </c>
      <c r="U47" s="71">
        <v>11</v>
      </c>
      <c r="V47" s="71">
        <v>29</v>
      </c>
      <c r="W47" s="71">
        <v>269700</v>
      </c>
      <c r="X47" s="71">
        <v>25</v>
      </c>
      <c r="Y47" s="71">
        <v>79</v>
      </c>
      <c r="Z47" s="71">
        <v>367350</v>
      </c>
      <c r="AA47" s="71">
        <v>1</v>
      </c>
      <c r="AB47" s="71">
        <v>10000</v>
      </c>
      <c r="AC47" s="71">
        <v>0</v>
      </c>
      <c r="AD47" s="71">
        <v>0</v>
      </c>
      <c r="AE47" s="71">
        <v>0</v>
      </c>
      <c r="AF47" s="71">
        <v>0</v>
      </c>
      <c r="AG47" s="71">
        <v>6</v>
      </c>
      <c r="AH47" s="71">
        <v>16259</v>
      </c>
      <c r="AI47" s="71">
        <v>15</v>
      </c>
      <c r="AJ47" s="71">
        <v>41932</v>
      </c>
      <c r="AK47" s="67">
        <f t="shared" si="1"/>
        <v>22</v>
      </c>
      <c r="AL47" s="67">
        <f t="shared" si="1"/>
        <v>68191</v>
      </c>
      <c r="AM47" s="59"/>
      <c r="AN47" s="59"/>
    </row>
    <row r="48" spans="1:40" s="55" customFormat="1" ht="15" customHeight="1">
      <c r="A48" s="16" t="s">
        <v>183</v>
      </c>
      <c r="B48" s="18" t="s">
        <v>60</v>
      </c>
      <c r="C48" s="70">
        <v>80</v>
      </c>
      <c r="D48" s="70">
        <v>213</v>
      </c>
      <c r="E48" s="70">
        <v>1826530</v>
      </c>
      <c r="F48" s="71">
        <v>22</v>
      </c>
      <c r="G48" s="71">
        <v>37</v>
      </c>
      <c r="H48" s="71">
        <v>636320</v>
      </c>
      <c r="I48" s="71">
        <v>19</v>
      </c>
      <c r="J48" s="71">
        <v>57</v>
      </c>
      <c r="K48" s="71">
        <v>578420</v>
      </c>
      <c r="L48" s="71">
        <v>39</v>
      </c>
      <c r="M48" s="71">
        <v>119</v>
      </c>
      <c r="N48" s="71">
        <v>611790</v>
      </c>
      <c r="O48" s="70">
        <v>151</v>
      </c>
      <c r="P48" s="70">
        <v>384</v>
      </c>
      <c r="Q48" s="70">
        <v>2913350</v>
      </c>
      <c r="R48" s="71">
        <v>31</v>
      </c>
      <c r="S48" s="71">
        <v>53</v>
      </c>
      <c r="T48" s="71">
        <v>816200</v>
      </c>
      <c r="U48" s="71">
        <v>47</v>
      </c>
      <c r="V48" s="71">
        <v>120</v>
      </c>
      <c r="W48" s="71">
        <v>1116000</v>
      </c>
      <c r="X48" s="71">
        <v>73</v>
      </c>
      <c r="Y48" s="71">
        <v>211</v>
      </c>
      <c r="Z48" s="71">
        <v>981150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14</v>
      </c>
      <c r="AH48" s="71">
        <v>38257</v>
      </c>
      <c r="AI48" s="71">
        <v>23</v>
      </c>
      <c r="AJ48" s="71">
        <v>53802</v>
      </c>
      <c r="AK48" s="67">
        <f t="shared" si="1"/>
        <v>37</v>
      </c>
      <c r="AL48" s="67">
        <f t="shared" si="1"/>
        <v>92059</v>
      </c>
      <c r="AM48" s="59"/>
      <c r="AN48" s="59"/>
    </row>
    <row r="49" spans="1:40" s="55" customFormat="1" ht="15" customHeight="1">
      <c r="A49" s="16" t="s">
        <v>184</v>
      </c>
      <c r="B49" s="18" t="s">
        <v>64</v>
      </c>
      <c r="C49" s="70">
        <v>58</v>
      </c>
      <c r="D49" s="70">
        <v>123</v>
      </c>
      <c r="E49" s="70">
        <v>1380580</v>
      </c>
      <c r="F49" s="71">
        <v>31</v>
      </c>
      <c r="G49" s="71">
        <v>50</v>
      </c>
      <c r="H49" s="71">
        <v>872420</v>
      </c>
      <c r="I49" s="71">
        <v>8</v>
      </c>
      <c r="J49" s="71">
        <v>18</v>
      </c>
      <c r="K49" s="71">
        <v>210010</v>
      </c>
      <c r="L49" s="71">
        <v>19</v>
      </c>
      <c r="M49" s="71">
        <v>55</v>
      </c>
      <c r="N49" s="71">
        <v>298150</v>
      </c>
      <c r="O49" s="70">
        <v>83</v>
      </c>
      <c r="P49" s="70">
        <v>189</v>
      </c>
      <c r="Q49" s="70">
        <v>1885350</v>
      </c>
      <c r="R49" s="71">
        <v>41</v>
      </c>
      <c r="S49" s="71">
        <v>72</v>
      </c>
      <c r="T49" s="71">
        <v>1108800</v>
      </c>
      <c r="U49" s="71">
        <v>18</v>
      </c>
      <c r="V49" s="71">
        <v>50</v>
      </c>
      <c r="W49" s="71">
        <v>465000</v>
      </c>
      <c r="X49" s="71">
        <v>24</v>
      </c>
      <c r="Y49" s="71">
        <v>67</v>
      </c>
      <c r="Z49" s="71">
        <v>311550</v>
      </c>
      <c r="AA49" s="71">
        <v>3</v>
      </c>
      <c r="AB49" s="71">
        <v>30000</v>
      </c>
      <c r="AC49" s="71">
        <v>0</v>
      </c>
      <c r="AD49" s="71">
        <v>0</v>
      </c>
      <c r="AE49" s="71">
        <v>0</v>
      </c>
      <c r="AF49" s="71">
        <v>0</v>
      </c>
      <c r="AG49" s="71">
        <v>53</v>
      </c>
      <c r="AH49" s="71">
        <v>89138</v>
      </c>
      <c r="AI49" s="71">
        <v>56</v>
      </c>
      <c r="AJ49" s="71">
        <v>52464</v>
      </c>
      <c r="AK49" s="67">
        <f t="shared" si="1"/>
        <v>112</v>
      </c>
      <c r="AL49" s="67">
        <f t="shared" si="1"/>
        <v>171602</v>
      </c>
      <c r="AM49" s="59"/>
      <c r="AN49" s="59"/>
    </row>
    <row r="50" spans="1:40" s="55" customFormat="1" ht="15" customHeight="1">
      <c r="A50" s="16" t="s">
        <v>67</v>
      </c>
      <c r="B50" s="18" t="s">
        <v>68</v>
      </c>
      <c r="C50" s="70">
        <v>62</v>
      </c>
      <c r="D50" s="70">
        <v>142</v>
      </c>
      <c r="E50" s="70">
        <v>1609260</v>
      </c>
      <c r="F50" s="71">
        <v>26</v>
      </c>
      <c r="G50" s="71">
        <v>43</v>
      </c>
      <c r="H50" s="71">
        <v>785080</v>
      </c>
      <c r="I50" s="71">
        <v>20</v>
      </c>
      <c r="J50" s="71">
        <v>59</v>
      </c>
      <c r="K50" s="71">
        <v>627550</v>
      </c>
      <c r="L50" s="71">
        <v>16</v>
      </c>
      <c r="M50" s="71">
        <v>40</v>
      </c>
      <c r="N50" s="71">
        <v>196630</v>
      </c>
      <c r="O50" s="70">
        <v>98</v>
      </c>
      <c r="P50" s="70">
        <v>251</v>
      </c>
      <c r="Q50" s="70">
        <v>2102800</v>
      </c>
      <c r="R50" s="71">
        <v>28</v>
      </c>
      <c r="S50" s="71">
        <v>52</v>
      </c>
      <c r="T50" s="71">
        <v>800800</v>
      </c>
      <c r="U50" s="71">
        <v>28</v>
      </c>
      <c r="V50" s="71">
        <v>81</v>
      </c>
      <c r="W50" s="71">
        <v>753300</v>
      </c>
      <c r="X50" s="71">
        <v>42</v>
      </c>
      <c r="Y50" s="71">
        <v>118</v>
      </c>
      <c r="Z50" s="71">
        <v>548700</v>
      </c>
      <c r="AA50" s="71">
        <v>1</v>
      </c>
      <c r="AB50" s="71">
        <v>10000</v>
      </c>
      <c r="AC50" s="71">
        <v>0</v>
      </c>
      <c r="AD50" s="71">
        <v>0</v>
      </c>
      <c r="AE50" s="71">
        <v>0</v>
      </c>
      <c r="AF50" s="71">
        <v>0</v>
      </c>
      <c r="AG50" s="71">
        <v>24</v>
      </c>
      <c r="AH50" s="71">
        <v>41394</v>
      </c>
      <c r="AI50" s="71">
        <v>84</v>
      </c>
      <c r="AJ50" s="71">
        <v>150514</v>
      </c>
      <c r="AK50" s="67">
        <f t="shared" si="1"/>
        <v>109</v>
      </c>
      <c r="AL50" s="67">
        <f t="shared" si="1"/>
        <v>201908</v>
      </c>
      <c r="AM50" s="59"/>
      <c r="AN50" s="59"/>
    </row>
    <row r="51" spans="1:40" s="55" customFormat="1" ht="15" customHeight="1">
      <c r="A51" s="16" t="s">
        <v>20</v>
      </c>
      <c r="B51" s="18" t="s">
        <v>21</v>
      </c>
      <c r="C51" s="70">
        <v>112</v>
      </c>
      <c r="D51" s="70">
        <v>276</v>
      </c>
      <c r="E51" s="70">
        <v>3147380</v>
      </c>
      <c r="F51" s="71">
        <v>44</v>
      </c>
      <c r="G51" s="71">
        <v>84</v>
      </c>
      <c r="H51" s="71">
        <v>1575220</v>
      </c>
      <c r="I51" s="71">
        <v>35</v>
      </c>
      <c r="J51" s="71">
        <v>99</v>
      </c>
      <c r="K51" s="71">
        <v>1007800</v>
      </c>
      <c r="L51" s="71">
        <v>33</v>
      </c>
      <c r="M51" s="71">
        <v>93</v>
      </c>
      <c r="N51" s="71">
        <v>564360</v>
      </c>
      <c r="O51" s="70">
        <v>145</v>
      </c>
      <c r="P51" s="70">
        <v>365</v>
      </c>
      <c r="Q51" s="70">
        <v>3427350</v>
      </c>
      <c r="R51" s="71">
        <v>51</v>
      </c>
      <c r="S51" s="71">
        <v>90</v>
      </c>
      <c r="T51" s="71">
        <v>1386000</v>
      </c>
      <c r="U51" s="71">
        <v>57</v>
      </c>
      <c r="V51" s="71">
        <v>164</v>
      </c>
      <c r="W51" s="71">
        <v>1525200</v>
      </c>
      <c r="X51" s="71">
        <v>37</v>
      </c>
      <c r="Y51" s="71">
        <v>111</v>
      </c>
      <c r="Z51" s="71">
        <v>516150</v>
      </c>
      <c r="AA51" s="71">
        <v>8</v>
      </c>
      <c r="AB51" s="71">
        <v>90000</v>
      </c>
      <c r="AC51" s="71">
        <v>1</v>
      </c>
      <c r="AD51" s="71">
        <v>25000</v>
      </c>
      <c r="AE51" s="71">
        <v>0</v>
      </c>
      <c r="AF51" s="71">
        <v>0</v>
      </c>
      <c r="AG51" s="71">
        <v>16</v>
      </c>
      <c r="AH51" s="71">
        <v>35923</v>
      </c>
      <c r="AI51" s="71">
        <v>18</v>
      </c>
      <c r="AJ51" s="71">
        <v>52704</v>
      </c>
      <c r="AK51" s="67">
        <f t="shared" si="1"/>
        <v>43</v>
      </c>
      <c r="AL51" s="67">
        <f t="shared" si="1"/>
        <v>203627</v>
      </c>
      <c r="AM51" s="59"/>
      <c r="AN51" s="59"/>
    </row>
    <row r="52" spans="1:40" s="55" customFormat="1" ht="15" customHeight="1">
      <c r="A52" s="17" t="s">
        <v>24</v>
      </c>
      <c r="B52" s="31" t="s">
        <v>25</v>
      </c>
      <c r="C52" s="70">
        <v>2</v>
      </c>
      <c r="D52" s="70">
        <v>6</v>
      </c>
      <c r="E52" s="70">
        <v>49520</v>
      </c>
      <c r="F52" s="71">
        <v>0</v>
      </c>
      <c r="G52" s="71">
        <v>0</v>
      </c>
      <c r="H52" s="71">
        <v>0</v>
      </c>
      <c r="I52" s="71">
        <v>1</v>
      </c>
      <c r="J52" s="71">
        <v>4</v>
      </c>
      <c r="K52" s="71">
        <v>37200</v>
      </c>
      <c r="L52" s="71">
        <v>1</v>
      </c>
      <c r="M52" s="71">
        <v>2</v>
      </c>
      <c r="N52" s="71">
        <v>12320</v>
      </c>
      <c r="O52" s="70">
        <v>5</v>
      </c>
      <c r="P52" s="70">
        <v>14</v>
      </c>
      <c r="Q52" s="70">
        <v>111600</v>
      </c>
      <c r="R52" s="71">
        <v>0</v>
      </c>
      <c r="S52" s="71">
        <v>0</v>
      </c>
      <c r="T52" s="71">
        <v>0</v>
      </c>
      <c r="U52" s="71">
        <v>3</v>
      </c>
      <c r="V52" s="71">
        <v>10</v>
      </c>
      <c r="W52" s="71">
        <v>93000</v>
      </c>
      <c r="X52" s="71">
        <v>2</v>
      </c>
      <c r="Y52" s="71">
        <v>4</v>
      </c>
      <c r="Z52" s="71">
        <v>18600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2</v>
      </c>
      <c r="AJ52" s="71">
        <v>14235</v>
      </c>
      <c r="AK52" s="67">
        <f t="shared" si="1"/>
        <v>2</v>
      </c>
      <c r="AL52" s="67">
        <f t="shared" si="1"/>
        <v>14235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3</v>
      </c>
      <c r="D53" s="70">
        <v>7</v>
      </c>
      <c r="E53" s="70">
        <v>77300</v>
      </c>
      <c r="F53" s="71">
        <v>1</v>
      </c>
      <c r="G53" s="71">
        <v>2</v>
      </c>
      <c r="H53" s="71">
        <v>30800</v>
      </c>
      <c r="I53" s="71">
        <v>2</v>
      </c>
      <c r="J53" s="71">
        <v>5</v>
      </c>
      <c r="K53" s="71">
        <v>46500</v>
      </c>
      <c r="L53" s="71">
        <v>0</v>
      </c>
      <c r="M53" s="71">
        <v>0</v>
      </c>
      <c r="N53" s="71">
        <v>0</v>
      </c>
      <c r="O53" s="70">
        <v>17</v>
      </c>
      <c r="P53" s="70">
        <v>41</v>
      </c>
      <c r="Q53" s="70">
        <v>491100</v>
      </c>
      <c r="R53" s="71">
        <v>9</v>
      </c>
      <c r="S53" s="71">
        <v>18</v>
      </c>
      <c r="T53" s="71">
        <v>277200</v>
      </c>
      <c r="U53" s="71">
        <v>8</v>
      </c>
      <c r="V53" s="71">
        <v>23</v>
      </c>
      <c r="W53" s="71">
        <v>213900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2</v>
      </c>
      <c r="AH53" s="71">
        <v>5778</v>
      </c>
      <c r="AI53" s="71">
        <v>0</v>
      </c>
      <c r="AJ53" s="71">
        <v>0</v>
      </c>
      <c r="AK53" s="67">
        <f t="shared" si="1"/>
        <v>2</v>
      </c>
      <c r="AL53" s="67">
        <f t="shared" si="1"/>
        <v>5778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8</v>
      </c>
      <c r="D54" s="70">
        <v>21</v>
      </c>
      <c r="E54" s="70">
        <v>268120</v>
      </c>
      <c r="F54" s="71">
        <v>4</v>
      </c>
      <c r="G54" s="71">
        <v>8</v>
      </c>
      <c r="H54" s="71">
        <v>153920</v>
      </c>
      <c r="I54" s="71">
        <v>2</v>
      </c>
      <c r="J54" s="71">
        <v>6</v>
      </c>
      <c r="K54" s="71">
        <v>61840</v>
      </c>
      <c r="L54" s="71">
        <v>2</v>
      </c>
      <c r="M54" s="71">
        <v>7</v>
      </c>
      <c r="N54" s="71">
        <v>52360</v>
      </c>
      <c r="O54" s="70">
        <v>8</v>
      </c>
      <c r="P54" s="70">
        <v>23</v>
      </c>
      <c r="Q54" s="70">
        <v>227250</v>
      </c>
      <c r="R54" s="71">
        <v>4</v>
      </c>
      <c r="S54" s="71">
        <v>6</v>
      </c>
      <c r="T54" s="71">
        <v>92400</v>
      </c>
      <c r="U54" s="71">
        <v>3</v>
      </c>
      <c r="V54" s="71">
        <v>12</v>
      </c>
      <c r="W54" s="71">
        <v>111600</v>
      </c>
      <c r="X54" s="71">
        <v>1</v>
      </c>
      <c r="Y54" s="71">
        <v>5</v>
      </c>
      <c r="Z54" s="71">
        <v>23250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67">
        <f t="shared" si="1"/>
        <v>0</v>
      </c>
      <c r="AL54" s="67">
        <f t="shared" si="1"/>
        <v>0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25</v>
      </c>
      <c r="D55" s="70">
        <v>63</v>
      </c>
      <c r="E55" s="70">
        <v>862860</v>
      </c>
      <c r="F55" s="71">
        <v>14</v>
      </c>
      <c r="G55" s="71">
        <v>29</v>
      </c>
      <c r="H55" s="71">
        <v>569480</v>
      </c>
      <c r="I55" s="71">
        <v>6</v>
      </c>
      <c r="J55" s="71">
        <v>20</v>
      </c>
      <c r="K55" s="71">
        <v>210160</v>
      </c>
      <c r="L55" s="71">
        <v>5</v>
      </c>
      <c r="M55" s="71">
        <v>14</v>
      </c>
      <c r="N55" s="71">
        <v>83220</v>
      </c>
      <c r="O55" s="70">
        <v>33</v>
      </c>
      <c r="P55" s="70">
        <v>91</v>
      </c>
      <c r="Q55" s="70">
        <v>881100</v>
      </c>
      <c r="R55" s="71">
        <v>12</v>
      </c>
      <c r="S55" s="71">
        <v>24</v>
      </c>
      <c r="T55" s="71">
        <v>369600</v>
      </c>
      <c r="U55" s="71">
        <v>13</v>
      </c>
      <c r="V55" s="71">
        <v>43</v>
      </c>
      <c r="W55" s="71">
        <v>399900</v>
      </c>
      <c r="X55" s="71">
        <v>8</v>
      </c>
      <c r="Y55" s="71">
        <v>24</v>
      </c>
      <c r="Z55" s="71">
        <v>111600</v>
      </c>
      <c r="AA55" s="71">
        <v>4</v>
      </c>
      <c r="AB55" s="71">
        <v>50000</v>
      </c>
      <c r="AC55" s="71">
        <v>0</v>
      </c>
      <c r="AD55" s="71">
        <v>0</v>
      </c>
      <c r="AE55" s="71">
        <v>0</v>
      </c>
      <c r="AF55" s="71">
        <v>0</v>
      </c>
      <c r="AG55" s="71">
        <v>0</v>
      </c>
      <c r="AH55" s="71">
        <v>0</v>
      </c>
      <c r="AI55" s="71">
        <v>4</v>
      </c>
      <c r="AJ55" s="71">
        <v>12887</v>
      </c>
      <c r="AK55" s="67">
        <f t="shared" si="1"/>
        <v>8</v>
      </c>
      <c r="AL55" s="67">
        <f t="shared" si="1"/>
        <v>62887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15</v>
      </c>
      <c r="D56" s="70">
        <v>40</v>
      </c>
      <c r="E56" s="70">
        <v>458300</v>
      </c>
      <c r="F56" s="71">
        <v>6</v>
      </c>
      <c r="G56" s="71">
        <v>11</v>
      </c>
      <c r="H56" s="71">
        <v>205260</v>
      </c>
      <c r="I56" s="71">
        <v>4</v>
      </c>
      <c r="J56" s="71">
        <v>16</v>
      </c>
      <c r="K56" s="71">
        <v>182020</v>
      </c>
      <c r="L56" s="71">
        <v>5</v>
      </c>
      <c r="M56" s="71">
        <v>13</v>
      </c>
      <c r="N56" s="71">
        <v>71020</v>
      </c>
      <c r="O56" s="70">
        <v>14</v>
      </c>
      <c r="P56" s="70">
        <v>37</v>
      </c>
      <c r="Q56" s="70">
        <v>347550</v>
      </c>
      <c r="R56" s="71">
        <v>5</v>
      </c>
      <c r="S56" s="71">
        <v>12</v>
      </c>
      <c r="T56" s="71">
        <v>184800</v>
      </c>
      <c r="U56" s="71">
        <v>3</v>
      </c>
      <c r="V56" s="71">
        <v>10</v>
      </c>
      <c r="W56" s="71">
        <v>93000</v>
      </c>
      <c r="X56" s="71">
        <v>6</v>
      </c>
      <c r="Y56" s="71">
        <v>15</v>
      </c>
      <c r="Z56" s="71">
        <v>69750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0</v>
      </c>
      <c r="AH56" s="71">
        <v>0</v>
      </c>
      <c r="AI56" s="71">
        <v>1</v>
      </c>
      <c r="AJ56" s="71">
        <v>4494</v>
      </c>
      <c r="AK56" s="67">
        <f t="shared" si="1"/>
        <v>1</v>
      </c>
      <c r="AL56" s="67">
        <f t="shared" si="1"/>
        <v>4494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15</v>
      </c>
      <c r="D57" s="70">
        <v>36</v>
      </c>
      <c r="E57" s="70">
        <v>330770</v>
      </c>
      <c r="F57" s="71">
        <v>3</v>
      </c>
      <c r="G57" s="71">
        <v>5</v>
      </c>
      <c r="H57" s="71">
        <v>97480</v>
      </c>
      <c r="I57" s="71">
        <v>6</v>
      </c>
      <c r="J57" s="71">
        <v>14</v>
      </c>
      <c r="K57" s="71">
        <v>123680</v>
      </c>
      <c r="L57" s="71">
        <v>6</v>
      </c>
      <c r="M57" s="71">
        <v>17</v>
      </c>
      <c r="N57" s="71">
        <v>109610</v>
      </c>
      <c r="O57" s="70">
        <v>7</v>
      </c>
      <c r="P57" s="70">
        <v>14</v>
      </c>
      <c r="Q57" s="70">
        <v>122350</v>
      </c>
      <c r="R57" s="71">
        <v>1</v>
      </c>
      <c r="S57" s="71">
        <v>1</v>
      </c>
      <c r="T57" s="71">
        <v>15400</v>
      </c>
      <c r="U57" s="71">
        <v>5</v>
      </c>
      <c r="V57" s="71">
        <v>10</v>
      </c>
      <c r="W57" s="71">
        <v>93000</v>
      </c>
      <c r="X57" s="71">
        <v>1</v>
      </c>
      <c r="Y57" s="71">
        <v>3</v>
      </c>
      <c r="Z57" s="71">
        <v>13950</v>
      </c>
      <c r="AA57" s="71">
        <v>0</v>
      </c>
      <c r="AB57" s="71">
        <v>0</v>
      </c>
      <c r="AC57" s="71">
        <v>1</v>
      </c>
      <c r="AD57" s="71">
        <v>25000</v>
      </c>
      <c r="AE57" s="71">
        <v>0</v>
      </c>
      <c r="AF57" s="71">
        <v>0</v>
      </c>
      <c r="AG57" s="71">
        <v>3</v>
      </c>
      <c r="AH57" s="71">
        <v>8378</v>
      </c>
      <c r="AI57" s="71">
        <v>3</v>
      </c>
      <c r="AJ57" s="71">
        <v>7742</v>
      </c>
      <c r="AK57" s="67">
        <f t="shared" si="1"/>
        <v>7</v>
      </c>
      <c r="AL57" s="67">
        <f t="shared" si="1"/>
        <v>41120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7</v>
      </c>
      <c r="D58" s="70">
        <v>17</v>
      </c>
      <c r="E58" s="70">
        <v>215410</v>
      </c>
      <c r="F58" s="71">
        <v>3</v>
      </c>
      <c r="G58" s="71">
        <v>6</v>
      </c>
      <c r="H58" s="71">
        <v>118000</v>
      </c>
      <c r="I58" s="71">
        <v>3</v>
      </c>
      <c r="J58" s="71">
        <v>8</v>
      </c>
      <c r="K58" s="71">
        <v>83460</v>
      </c>
      <c r="L58" s="71">
        <v>1</v>
      </c>
      <c r="M58" s="71">
        <v>3</v>
      </c>
      <c r="N58" s="71">
        <v>13950</v>
      </c>
      <c r="O58" s="70">
        <v>16</v>
      </c>
      <c r="P58" s="70">
        <v>35</v>
      </c>
      <c r="Q58" s="70">
        <v>292050</v>
      </c>
      <c r="R58" s="71">
        <v>6</v>
      </c>
      <c r="S58" s="71">
        <v>9</v>
      </c>
      <c r="T58" s="71">
        <v>138600</v>
      </c>
      <c r="U58" s="71">
        <v>3</v>
      </c>
      <c r="V58" s="71">
        <v>7</v>
      </c>
      <c r="W58" s="71">
        <v>65100</v>
      </c>
      <c r="X58" s="71">
        <v>7</v>
      </c>
      <c r="Y58" s="71">
        <v>19</v>
      </c>
      <c r="Z58" s="71">
        <v>88350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2</v>
      </c>
      <c r="AH58" s="71">
        <v>3896</v>
      </c>
      <c r="AI58" s="71">
        <v>4</v>
      </c>
      <c r="AJ58" s="71">
        <v>10606</v>
      </c>
      <c r="AK58" s="67">
        <f t="shared" si="1"/>
        <v>6</v>
      </c>
      <c r="AL58" s="67">
        <f t="shared" si="1"/>
        <v>14502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6</v>
      </c>
      <c r="D59" s="70">
        <v>14</v>
      </c>
      <c r="E59" s="70">
        <v>135940</v>
      </c>
      <c r="F59" s="71">
        <v>2</v>
      </c>
      <c r="G59" s="71">
        <v>3</v>
      </c>
      <c r="H59" s="71">
        <v>46200</v>
      </c>
      <c r="I59" s="71">
        <v>2</v>
      </c>
      <c r="J59" s="71">
        <v>7</v>
      </c>
      <c r="K59" s="71">
        <v>65100</v>
      </c>
      <c r="L59" s="71">
        <v>2</v>
      </c>
      <c r="M59" s="71">
        <v>4</v>
      </c>
      <c r="N59" s="71">
        <v>24640</v>
      </c>
      <c r="O59" s="70">
        <v>14</v>
      </c>
      <c r="P59" s="70">
        <v>30</v>
      </c>
      <c r="Q59" s="70">
        <v>300200</v>
      </c>
      <c r="R59" s="71">
        <v>5</v>
      </c>
      <c r="S59" s="71">
        <v>5</v>
      </c>
      <c r="T59" s="71">
        <v>77000</v>
      </c>
      <c r="U59" s="71">
        <v>8</v>
      </c>
      <c r="V59" s="71">
        <v>23</v>
      </c>
      <c r="W59" s="71">
        <v>213900</v>
      </c>
      <c r="X59" s="71">
        <v>1</v>
      </c>
      <c r="Y59" s="71">
        <v>2</v>
      </c>
      <c r="Z59" s="71">
        <v>9300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7</v>
      </c>
      <c r="AH59" s="71">
        <v>14659</v>
      </c>
      <c r="AI59" s="71">
        <v>1</v>
      </c>
      <c r="AJ59" s="71">
        <v>1870</v>
      </c>
      <c r="AK59" s="67">
        <f t="shared" si="1"/>
        <v>8</v>
      </c>
      <c r="AL59" s="67">
        <f t="shared" si="1"/>
        <v>16529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3</v>
      </c>
      <c r="D60" s="70">
        <v>10</v>
      </c>
      <c r="E60" s="70">
        <v>74160</v>
      </c>
      <c r="F60" s="71">
        <v>0</v>
      </c>
      <c r="G60" s="71">
        <v>0</v>
      </c>
      <c r="H60" s="71">
        <v>0</v>
      </c>
      <c r="I60" s="71">
        <v>2</v>
      </c>
      <c r="J60" s="71">
        <v>4</v>
      </c>
      <c r="K60" s="71">
        <v>37200</v>
      </c>
      <c r="L60" s="71">
        <v>1</v>
      </c>
      <c r="M60" s="71">
        <v>6</v>
      </c>
      <c r="N60" s="71">
        <v>36960</v>
      </c>
      <c r="O60" s="70">
        <v>4</v>
      </c>
      <c r="P60" s="70">
        <v>14</v>
      </c>
      <c r="Q60" s="70">
        <v>97650</v>
      </c>
      <c r="R60" s="71">
        <v>0</v>
      </c>
      <c r="S60" s="71">
        <v>0</v>
      </c>
      <c r="T60" s="71">
        <v>0</v>
      </c>
      <c r="U60" s="71">
        <v>3</v>
      </c>
      <c r="V60" s="71">
        <v>7</v>
      </c>
      <c r="W60" s="71">
        <v>65100</v>
      </c>
      <c r="X60" s="71">
        <v>1</v>
      </c>
      <c r="Y60" s="71">
        <v>7</v>
      </c>
      <c r="Z60" s="71">
        <v>32550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67">
        <f t="shared" si="1"/>
        <v>0</v>
      </c>
      <c r="AL60" s="67">
        <f t="shared" si="1"/>
        <v>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8</v>
      </c>
      <c r="D61" s="70">
        <v>17</v>
      </c>
      <c r="E61" s="70">
        <v>197280</v>
      </c>
      <c r="F61" s="71">
        <v>3</v>
      </c>
      <c r="G61" s="71">
        <v>6</v>
      </c>
      <c r="H61" s="71">
        <v>123120</v>
      </c>
      <c r="I61" s="71">
        <v>2</v>
      </c>
      <c r="J61" s="71">
        <v>3</v>
      </c>
      <c r="K61" s="71">
        <v>27900</v>
      </c>
      <c r="L61" s="71">
        <v>3</v>
      </c>
      <c r="M61" s="71">
        <v>8</v>
      </c>
      <c r="N61" s="71">
        <v>46260</v>
      </c>
      <c r="O61" s="70">
        <v>7</v>
      </c>
      <c r="P61" s="70">
        <v>13</v>
      </c>
      <c r="Q61" s="70">
        <v>126700</v>
      </c>
      <c r="R61" s="71">
        <v>2</v>
      </c>
      <c r="S61" s="71">
        <v>4</v>
      </c>
      <c r="T61" s="71">
        <v>61600</v>
      </c>
      <c r="U61" s="71">
        <v>3</v>
      </c>
      <c r="V61" s="71">
        <v>5</v>
      </c>
      <c r="W61" s="71">
        <v>46500</v>
      </c>
      <c r="X61" s="71">
        <v>2</v>
      </c>
      <c r="Y61" s="71">
        <v>4</v>
      </c>
      <c r="Z61" s="71">
        <v>18600</v>
      </c>
      <c r="AA61" s="71">
        <v>2</v>
      </c>
      <c r="AB61" s="71">
        <v>20000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67">
        <f t="shared" si="1"/>
        <v>2</v>
      </c>
      <c r="AL61" s="67">
        <f t="shared" si="1"/>
        <v>20000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2</v>
      </c>
      <c r="D62" s="70">
        <v>6</v>
      </c>
      <c r="E62" s="70">
        <v>46200</v>
      </c>
      <c r="F62" s="71">
        <v>1</v>
      </c>
      <c r="G62" s="71">
        <v>1</v>
      </c>
      <c r="H62" s="71">
        <v>15400</v>
      </c>
      <c r="I62" s="71">
        <v>0</v>
      </c>
      <c r="J62" s="71">
        <v>0</v>
      </c>
      <c r="K62" s="71">
        <v>0</v>
      </c>
      <c r="L62" s="71">
        <v>1</v>
      </c>
      <c r="M62" s="71">
        <v>5</v>
      </c>
      <c r="N62" s="71">
        <v>30800</v>
      </c>
      <c r="O62" s="70">
        <v>4</v>
      </c>
      <c r="P62" s="70">
        <v>6</v>
      </c>
      <c r="Q62" s="70">
        <v>60150</v>
      </c>
      <c r="R62" s="71">
        <v>3</v>
      </c>
      <c r="S62" s="71">
        <v>3</v>
      </c>
      <c r="T62" s="71">
        <v>46200</v>
      </c>
      <c r="U62" s="71">
        <v>0</v>
      </c>
      <c r="V62" s="71">
        <v>0</v>
      </c>
      <c r="W62" s="71">
        <v>0</v>
      </c>
      <c r="X62" s="71">
        <v>1</v>
      </c>
      <c r="Y62" s="71">
        <v>3</v>
      </c>
      <c r="Z62" s="71">
        <v>13950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67">
        <f t="shared" si="1"/>
        <v>0</v>
      </c>
      <c r="AL62" s="67">
        <f t="shared" si="1"/>
        <v>0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5</v>
      </c>
      <c r="D63" s="70">
        <v>10</v>
      </c>
      <c r="E63" s="70">
        <v>85260</v>
      </c>
      <c r="F63" s="71">
        <v>1</v>
      </c>
      <c r="G63" s="71">
        <v>1</v>
      </c>
      <c r="H63" s="71">
        <v>20520</v>
      </c>
      <c r="I63" s="71">
        <v>1</v>
      </c>
      <c r="J63" s="71">
        <v>2</v>
      </c>
      <c r="K63" s="71">
        <v>24640</v>
      </c>
      <c r="L63" s="71">
        <v>3</v>
      </c>
      <c r="M63" s="71">
        <v>7</v>
      </c>
      <c r="N63" s="71">
        <v>40100</v>
      </c>
      <c r="O63" s="70">
        <v>5</v>
      </c>
      <c r="P63" s="70">
        <v>13</v>
      </c>
      <c r="Q63" s="70">
        <v>74400</v>
      </c>
      <c r="R63" s="71">
        <v>0</v>
      </c>
      <c r="S63" s="71">
        <v>0</v>
      </c>
      <c r="T63" s="71">
        <v>0</v>
      </c>
      <c r="U63" s="71">
        <v>1</v>
      </c>
      <c r="V63" s="71">
        <v>3</v>
      </c>
      <c r="W63" s="71">
        <v>27900</v>
      </c>
      <c r="X63" s="71">
        <v>4</v>
      </c>
      <c r="Y63" s="71">
        <v>10</v>
      </c>
      <c r="Z63" s="71">
        <v>46500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1</v>
      </c>
      <c r="AH63" s="71">
        <v>1928</v>
      </c>
      <c r="AI63" s="71">
        <v>0</v>
      </c>
      <c r="AJ63" s="71">
        <v>0</v>
      </c>
      <c r="AK63" s="67">
        <f t="shared" si="1"/>
        <v>1</v>
      </c>
      <c r="AL63" s="67">
        <f t="shared" si="1"/>
        <v>1928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>
        <v>7</v>
      </c>
      <c r="D64" s="70">
        <v>16</v>
      </c>
      <c r="E64" s="70">
        <v>229100</v>
      </c>
      <c r="F64" s="71">
        <v>5</v>
      </c>
      <c r="G64" s="71">
        <v>10</v>
      </c>
      <c r="H64" s="71">
        <v>164240</v>
      </c>
      <c r="I64" s="71">
        <v>2</v>
      </c>
      <c r="J64" s="71">
        <v>6</v>
      </c>
      <c r="K64" s="71">
        <v>64860</v>
      </c>
      <c r="L64" s="71">
        <v>0</v>
      </c>
      <c r="M64" s="71">
        <v>0</v>
      </c>
      <c r="N64" s="71">
        <v>0</v>
      </c>
      <c r="O64" s="70">
        <v>5</v>
      </c>
      <c r="P64" s="70">
        <v>13</v>
      </c>
      <c r="Q64" s="70">
        <v>145300</v>
      </c>
      <c r="R64" s="71">
        <v>2</v>
      </c>
      <c r="S64" s="71">
        <v>4</v>
      </c>
      <c r="T64" s="71">
        <v>61600</v>
      </c>
      <c r="U64" s="71">
        <v>3</v>
      </c>
      <c r="V64" s="71">
        <v>9</v>
      </c>
      <c r="W64" s="71">
        <v>83700</v>
      </c>
      <c r="X64" s="71">
        <v>0</v>
      </c>
      <c r="Y64" s="71">
        <v>0</v>
      </c>
      <c r="Z64" s="71">
        <v>0</v>
      </c>
      <c r="AA64" s="71">
        <v>1</v>
      </c>
      <c r="AB64" s="71">
        <v>10000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2</v>
      </c>
      <c r="AJ64" s="71">
        <v>770</v>
      </c>
      <c r="AK64" s="67">
        <f t="shared" si="1"/>
        <v>3</v>
      </c>
      <c r="AL64" s="67">
        <f t="shared" si="1"/>
        <v>10770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6</v>
      </c>
      <c r="D65" s="70">
        <v>13</v>
      </c>
      <c r="E65" s="70">
        <v>117160</v>
      </c>
      <c r="F65" s="71">
        <v>1</v>
      </c>
      <c r="G65" s="71">
        <v>2</v>
      </c>
      <c r="H65" s="71">
        <v>30800</v>
      </c>
      <c r="I65" s="71">
        <v>2</v>
      </c>
      <c r="J65" s="71">
        <v>4</v>
      </c>
      <c r="K65" s="71">
        <v>43240</v>
      </c>
      <c r="L65" s="71">
        <v>3</v>
      </c>
      <c r="M65" s="71">
        <v>7</v>
      </c>
      <c r="N65" s="71">
        <v>43120</v>
      </c>
      <c r="O65" s="70">
        <v>6</v>
      </c>
      <c r="P65" s="70">
        <v>21</v>
      </c>
      <c r="Q65" s="70">
        <v>149950</v>
      </c>
      <c r="R65" s="71">
        <v>2</v>
      </c>
      <c r="S65" s="71">
        <v>4</v>
      </c>
      <c r="T65" s="71">
        <v>61600</v>
      </c>
      <c r="U65" s="71">
        <v>1</v>
      </c>
      <c r="V65" s="71">
        <v>2</v>
      </c>
      <c r="W65" s="71">
        <v>18600</v>
      </c>
      <c r="X65" s="71">
        <v>3</v>
      </c>
      <c r="Y65" s="71">
        <v>15</v>
      </c>
      <c r="Z65" s="71">
        <v>69750</v>
      </c>
      <c r="AA65" s="71">
        <v>1</v>
      </c>
      <c r="AB65" s="71">
        <v>10000</v>
      </c>
      <c r="AC65" s="71">
        <v>0</v>
      </c>
      <c r="AD65" s="71">
        <v>0</v>
      </c>
      <c r="AE65" s="71">
        <v>0</v>
      </c>
      <c r="AF65" s="71">
        <v>0</v>
      </c>
      <c r="AG65" s="71">
        <v>1</v>
      </c>
      <c r="AH65" s="71">
        <v>1284</v>
      </c>
      <c r="AI65" s="71">
        <v>1</v>
      </c>
      <c r="AJ65" s="71">
        <v>100</v>
      </c>
      <c r="AK65" s="67">
        <f t="shared" si="1"/>
        <v>3</v>
      </c>
      <c r="AL65" s="67">
        <f t="shared" si="1"/>
        <v>11384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0</v>
      </c>
      <c r="D66" s="70">
        <v>0</v>
      </c>
      <c r="E66" s="70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0">
        <v>3</v>
      </c>
      <c r="P66" s="70">
        <v>6</v>
      </c>
      <c r="Q66" s="70">
        <v>46500</v>
      </c>
      <c r="R66" s="71">
        <v>0</v>
      </c>
      <c r="S66" s="71">
        <v>0</v>
      </c>
      <c r="T66" s="71">
        <v>0</v>
      </c>
      <c r="U66" s="71">
        <v>2</v>
      </c>
      <c r="V66" s="71">
        <v>4</v>
      </c>
      <c r="W66" s="71">
        <v>37200</v>
      </c>
      <c r="X66" s="71">
        <v>1</v>
      </c>
      <c r="Y66" s="71">
        <v>2</v>
      </c>
      <c r="Z66" s="71">
        <v>9300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5</v>
      </c>
      <c r="AJ66" s="71">
        <v>17469</v>
      </c>
      <c r="AK66" s="67">
        <f t="shared" si="1"/>
        <v>5</v>
      </c>
      <c r="AL66" s="67">
        <f t="shared" si="1"/>
        <v>17469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0</v>
      </c>
      <c r="D67" s="70">
        <v>0</v>
      </c>
      <c r="E67" s="70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0">
        <v>0</v>
      </c>
      <c r="P67" s="70">
        <v>0</v>
      </c>
      <c r="Q67" s="70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67">
        <f t="shared" si="1"/>
        <v>0</v>
      </c>
      <c r="AL67" s="67">
        <f t="shared" si="1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0</v>
      </c>
      <c r="D68" s="70">
        <v>0</v>
      </c>
      <c r="E68" s="70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0">
        <v>3</v>
      </c>
      <c r="P68" s="70">
        <v>6</v>
      </c>
      <c r="Q68" s="70">
        <v>46500</v>
      </c>
      <c r="R68" s="71">
        <v>0</v>
      </c>
      <c r="S68" s="71">
        <v>0</v>
      </c>
      <c r="T68" s="71">
        <v>0</v>
      </c>
      <c r="U68" s="71">
        <v>2</v>
      </c>
      <c r="V68" s="71">
        <v>4</v>
      </c>
      <c r="W68" s="71">
        <v>37200</v>
      </c>
      <c r="X68" s="71">
        <v>1</v>
      </c>
      <c r="Y68" s="71">
        <v>2</v>
      </c>
      <c r="Z68" s="71">
        <v>9300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5</v>
      </c>
      <c r="AJ68" s="71">
        <v>17469</v>
      </c>
      <c r="AK68" s="67">
        <f t="shared" si="1"/>
        <v>5</v>
      </c>
      <c r="AL68" s="67">
        <f t="shared" si="1"/>
        <v>17469</v>
      </c>
      <c r="AM68" s="59"/>
      <c r="AN68" s="59"/>
    </row>
    <row r="69" spans="1:43" s="10" customFormat="1" ht="12.75" customHeight="1">
      <c r="A69" s="104" t="s">
        <v>191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64"/>
      <c r="AM69" s="64"/>
      <c r="AN69" s="64"/>
      <c r="AO69" s="64"/>
      <c r="AP69" s="64"/>
      <c r="AQ69" s="64"/>
    </row>
    <row r="70" spans="1:37" s="48" customFormat="1" ht="12" customHeight="1">
      <c r="A70" s="103" t="s">
        <v>75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20"/>
    </row>
    <row r="71" spans="1:37" s="48" customFormat="1" ht="12" customHeight="1">
      <c r="A71" s="106" t="s">
        <v>192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</row>
    <row r="72" spans="1:37" s="48" customFormat="1" ht="12" customHeight="1">
      <c r="A72" s="103" t="s">
        <v>193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20"/>
    </row>
  </sheetData>
  <sheetProtection/>
  <mergeCells count="56">
    <mergeCell ref="A69:AK69"/>
    <mergeCell ref="A70:AJ70"/>
    <mergeCell ref="A71:AK71"/>
    <mergeCell ref="A72:AJ72"/>
    <mergeCell ref="AC41:AD41"/>
    <mergeCell ref="AE41:AF41"/>
    <mergeCell ref="AG41:AH41"/>
    <mergeCell ref="AI41:AJ41"/>
    <mergeCell ref="AK41:AL41"/>
    <mergeCell ref="A44:B44"/>
    <mergeCell ref="AK40:AL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B41"/>
    <mergeCell ref="A35:AK35"/>
    <mergeCell ref="A36:AJ36"/>
    <mergeCell ref="A40:B43"/>
    <mergeCell ref="C40:N40"/>
    <mergeCell ref="O40:Z40"/>
    <mergeCell ref="AA40:AB40"/>
    <mergeCell ref="AC40:AD40"/>
    <mergeCell ref="AE40:AF40"/>
    <mergeCell ref="AG40:AH40"/>
    <mergeCell ref="AI40:AJ40"/>
    <mergeCell ref="AG5:AH5"/>
    <mergeCell ref="AI5:AJ5"/>
    <mergeCell ref="AK5:AL5"/>
    <mergeCell ref="A8:B8"/>
    <mergeCell ref="A33:AK33"/>
    <mergeCell ref="A34:AJ34"/>
    <mergeCell ref="A4:B7"/>
    <mergeCell ref="C4:N4"/>
    <mergeCell ref="O4:Z4"/>
    <mergeCell ref="AA4:AB4"/>
    <mergeCell ref="AG4:AH4"/>
    <mergeCell ref="AI4:AJ4"/>
    <mergeCell ref="AK4:AL4"/>
    <mergeCell ref="C5:E5"/>
    <mergeCell ref="F5:H5"/>
    <mergeCell ref="I5:K5"/>
    <mergeCell ref="L5:N5"/>
    <mergeCell ref="O5:Q5"/>
    <mergeCell ref="R5:T5"/>
    <mergeCell ref="U5:W5"/>
    <mergeCell ref="AC4:AD4"/>
    <mergeCell ref="AE4:AF4"/>
    <mergeCell ref="X5:Z5"/>
    <mergeCell ref="AA5:AB5"/>
    <mergeCell ref="AC5:AD5"/>
    <mergeCell ref="AE5:AF5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0.83203125" style="2" customWidth="1"/>
    <col min="15" max="15" width="10.33203125" style="2" customWidth="1"/>
    <col min="16" max="16" width="8.83203125" style="2" customWidth="1"/>
    <col min="17" max="17" width="12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10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9.5" style="2" customWidth="1"/>
    <col min="34" max="34" width="10.83203125" style="2" customWidth="1"/>
    <col min="35" max="35" width="9.3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1" style="2" bestFit="1" customWidth="1"/>
    <col min="41" max="16384" width="9.33203125" style="2" customWidth="1"/>
  </cols>
  <sheetData>
    <row r="1" spans="1:2" ht="16.5" customHeight="1">
      <c r="A1" s="1" t="s">
        <v>200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11"/>
      <c r="C4" s="89" t="s">
        <v>173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89" t="s">
        <v>174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79" t="s">
        <v>17</v>
      </c>
      <c r="AL4" s="80"/>
    </row>
    <row r="5" spans="1:38" s="5" customFormat="1" ht="12" customHeight="1">
      <c r="A5" s="112"/>
      <c r="B5" s="113"/>
      <c r="C5" s="89" t="s">
        <v>0</v>
      </c>
      <c r="D5" s="94"/>
      <c r="E5" s="95"/>
      <c r="F5" s="89" t="s">
        <v>1</v>
      </c>
      <c r="G5" s="94"/>
      <c r="H5" s="95"/>
      <c r="I5" s="89" t="s">
        <v>2</v>
      </c>
      <c r="J5" s="94"/>
      <c r="K5" s="95"/>
      <c r="L5" s="89" t="s">
        <v>3</v>
      </c>
      <c r="M5" s="94"/>
      <c r="N5" s="95"/>
      <c r="O5" s="89" t="s">
        <v>0</v>
      </c>
      <c r="P5" s="94"/>
      <c r="Q5" s="95"/>
      <c r="R5" s="89" t="s">
        <v>1</v>
      </c>
      <c r="S5" s="94"/>
      <c r="T5" s="95"/>
      <c r="U5" s="89" t="s">
        <v>2</v>
      </c>
      <c r="V5" s="94"/>
      <c r="W5" s="95"/>
      <c r="X5" s="89" t="s">
        <v>3</v>
      </c>
      <c r="Y5" s="94"/>
      <c r="Z5" s="95"/>
      <c r="AA5" s="83" t="s">
        <v>175</v>
      </c>
      <c r="AB5" s="84"/>
      <c r="AC5" s="83" t="s">
        <v>176</v>
      </c>
      <c r="AD5" s="84"/>
      <c r="AE5" s="83" t="s">
        <v>177</v>
      </c>
      <c r="AF5" s="84"/>
      <c r="AG5" s="85" t="s">
        <v>178</v>
      </c>
      <c r="AH5" s="86"/>
      <c r="AI5" s="85" t="s">
        <v>179</v>
      </c>
      <c r="AJ5" s="86"/>
      <c r="AK5" s="81" t="s">
        <v>95</v>
      </c>
      <c r="AL5" s="82"/>
    </row>
    <row r="6" spans="1:38" s="5" customFormat="1" ht="12" customHeight="1">
      <c r="A6" s="112"/>
      <c r="B6" s="113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4"/>
      <c r="B7" s="115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9" t="s">
        <v>198</v>
      </c>
      <c r="B8" s="116"/>
      <c r="C8" s="65">
        <v>987</v>
      </c>
      <c r="D8" s="65">
        <v>2740</v>
      </c>
      <c r="E8" s="65">
        <v>24257550</v>
      </c>
      <c r="F8" s="65">
        <v>133</v>
      </c>
      <c r="G8" s="65">
        <v>217</v>
      </c>
      <c r="H8" s="65">
        <v>4097480</v>
      </c>
      <c r="I8" s="65">
        <v>325</v>
      </c>
      <c r="J8" s="65">
        <v>1032</v>
      </c>
      <c r="K8" s="65">
        <v>11686960</v>
      </c>
      <c r="L8" s="65">
        <v>529</v>
      </c>
      <c r="M8" s="65">
        <v>1491</v>
      </c>
      <c r="N8" s="65">
        <v>8473110</v>
      </c>
      <c r="O8" s="65">
        <v>1333</v>
      </c>
      <c r="P8" s="65">
        <v>3201</v>
      </c>
      <c r="Q8" s="65">
        <v>25822400</v>
      </c>
      <c r="R8" s="65">
        <v>394</v>
      </c>
      <c r="S8" s="65">
        <v>574</v>
      </c>
      <c r="T8" s="65">
        <v>8868500</v>
      </c>
      <c r="U8" s="65">
        <v>367</v>
      </c>
      <c r="V8" s="65">
        <v>1022</v>
      </c>
      <c r="W8" s="65">
        <v>9490650</v>
      </c>
      <c r="X8" s="65">
        <v>572</v>
      </c>
      <c r="Y8" s="65">
        <v>1605</v>
      </c>
      <c r="Z8" s="65">
        <v>7463250</v>
      </c>
      <c r="AA8" s="65">
        <v>3</v>
      </c>
      <c r="AB8" s="65">
        <v>30000</v>
      </c>
      <c r="AC8" s="65">
        <v>6</v>
      </c>
      <c r="AD8" s="65">
        <v>150000</v>
      </c>
      <c r="AE8" s="66">
        <v>0</v>
      </c>
      <c r="AF8" s="65">
        <v>0</v>
      </c>
      <c r="AG8" s="65">
        <v>149</v>
      </c>
      <c r="AH8" s="65">
        <v>276564</v>
      </c>
      <c r="AI8" s="65">
        <v>459</v>
      </c>
      <c r="AJ8" s="65">
        <v>1052964</v>
      </c>
      <c r="AK8" s="67">
        <f aca="true" t="shared" si="0" ref="AK8:AL32">SUM(AI8,AG8,AE8,AC8,AA8)</f>
        <v>617</v>
      </c>
      <c r="AL8" s="67">
        <f t="shared" si="0"/>
        <v>1509528</v>
      </c>
    </row>
    <row r="9" spans="1:38" s="10" customFormat="1" ht="12" customHeight="1">
      <c r="A9" s="16" t="s">
        <v>181</v>
      </c>
      <c r="B9" s="18" t="s">
        <v>182</v>
      </c>
      <c r="C9" s="65">
        <v>208</v>
      </c>
      <c r="D9" s="65">
        <v>550</v>
      </c>
      <c r="E9" s="65">
        <v>4553390</v>
      </c>
      <c r="F9" s="65">
        <v>25</v>
      </c>
      <c r="G9" s="65">
        <v>38</v>
      </c>
      <c r="H9" s="65">
        <v>656880</v>
      </c>
      <c r="I9" s="65">
        <v>59</v>
      </c>
      <c r="J9" s="65">
        <v>186</v>
      </c>
      <c r="K9" s="65">
        <v>2092200</v>
      </c>
      <c r="L9" s="65">
        <v>124</v>
      </c>
      <c r="M9" s="65">
        <v>326</v>
      </c>
      <c r="N9" s="65">
        <v>1804310</v>
      </c>
      <c r="O9" s="65">
        <v>281</v>
      </c>
      <c r="P9" s="65">
        <v>688</v>
      </c>
      <c r="Q9" s="65">
        <v>4801100</v>
      </c>
      <c r="R9" s="65">
        <v>53</v>
      </c>
      <c r="S9" s="65">
        <v>68</v>
      </c>
      <c r="T9" s="65">
        <v>1048550</v>
      </c>
      <c r="U9" s="65">
        <v>69</v>
      </c>
      <c r="V9" s="65">
        <v>187</v>
      </c>
      <c r="W9" s="65">
        <v>1739100</v>
      </c>
      <c r="X9" s="65">
        <v>159</v>
      </c>
      <c r="Y9" s="65">
        <v>433</v>
      </c>
      <c r="Z9" s="65">
        <v>2013450</v>
      </c>
      <c r="AA9" s="65">
        <v>1</v>
      </c>
      <c r="AB9" s="65">
        <v>10000</v>
      </c>
      <c r="AC9" s="65">
        <v>1</v>
      </c>
      <c r="AD9" s="65">
        <v>25000</v>
      </c>
      <c r="AE9" s="65">
        <v>0</v>
      </c>
      <c r="AF9" s="65">
        <v>0</v>
      </c>
      <c r="AG9" s="65">
        <v>10</v>
      </c>
      <c r="AH9" s="65">
        <v>21561</v>
      </c>
      <c r="AI9" s="65">
        <v>64</v>
      </c>
      <c r="AJ9" s="65">
        <v>128232</v>
      </c>
      <c r="AK9" s="67">
        <f t="shared" si="0"/>
        <v>76</v>
      </c>
      <c r="AL9" s="67">
        <f t="shared" si="0"/>
        <v>184793</v>
      </c>
    </row>
    <row r="10" spans="1:38" ht="12" customHeight="1">
      <c r="A10" s="16" t="s">
        <v>65</v>
      </c>
      <c r="B10" s="18" t="s">
        <v>66</v>
      </c>
      <c r="C10" s="65">
        <v>113</v>
      </c>
      <c r="D10" s="65">
        <v>299</v>
      </c>
      <c r="E10" s="65">
        <v>2728810</v>
      </c>
      <c r="F10" s="65">
        <v>13</v>
      </c>
      <c r="G10" s="65">
        <v>18</v>
      </c>
      <c r="H10" s="65">
        <v>359120</v>
      </c>
      <c r="I10" s="65">
        <v>55</v>
      </c>
      <c r="J10" s="65">
        <v>151</v>
      </c>
      <c r="K10" s="65">
        <v>1642880</v>
      </c>
      <c r="L10" s="65">
        <v>45</v>
      </c>
      <c r="M10" s="65">
        <v>130</v>
      </c>
      <c r="N10" s="65">
        <v>726810</v>
      </c>
      <c r="O10" s="65">
        <v>258</v>
      </c>
      <c r="P10" s="65">
        <v>624</v>
      </c>
      <c r="Q10" s="65">
        <v>5366950</v>
      </c>
      <c r="R10" s="65">
        <v>83</v>
      </c>
      <c r="S10" s="65">
        <v>130</v>
      </c>
      <c r="T10" s="65">
        <v>2005000</v>
      </c>
      <c r="U10" s="65">
        <v>86</v>
      </c>
      <c r="V10" s="65">
        <v>229</v>
      </c>
      <c r="W10" s="65">
        <v>2129700</v>
      </c>
      <c r="X10" s="65">
        <v>89</v>
      </c>
      <c r="Y10" s="65">
        <v>265</v>
      </c>
      <c r="Z10" s="65">
        <v>1232250</v>
      </c>
      <c r="AA10" s="65">
        <v>0</v>
      </c>
      <c r="AB10" s="65">
        <v>0</v>
      </c>
      <c r="AC10" s="68">
        <v>3</v>
      </c>
      <c r="AD10" s="68">
        <v>75000</v>
      </c>
      <c r="AE10" s="65">
        <v>0</v>
      </c>
      <c r="AF10" s="65">
        <v>0</v>
      </c>
      <c r="AG10" s="68">
        <v>17</v>
      </c>
      <c r="AH10" s="68">
        <v>25227</v>
      </c>
      <c r="AI10" s="68">
        <v>157</v>
      </c>
      <c r="AJ10" s="68">
        <v>287103</v>
      </c>
      <c r="AK10" s="69">
        <f t="shared" si="0"/>
        <v>177</v>
      </c>
      <c r="AL10" s="69">
        <f t="shared" si="0"/>
        <v>387330</v>
      </c>
    </row>
    <row r="11" spans="1:38" ht="12" customHeight="1">
      <c r="A11" s="16" t="s">
        <v>197</v>
      </c>
      <c r="B11" s="18" t="s">
        <v>196</v>
      </c>
      <c r="C11" s="65">
        <v>37</v>
      </c>
      <c r="D11" s="65">
        <v>110</v>
      </c>
      <c r="E11" s="65">
        <v>1098520</v>
      </c>
      <c r="F11" s="65">
        <v>7</v>
      </c>
      <c r="G11" s="65">
        <v>13</v>
      </c>
      <c r="H11" s="65">
        <v>246280</v>
      </c>
      <c r="I11" s="65">
        <v>19</v>
      </c>
      <c r="J11" s="65">
        <v>61</v>
      </c>
      <c r="K11" s="65">
        <v>651620</v>
      </c>
      <c r="L11" s="65">
        <v>11</v>
      </c>
      <c r="M11" s="65">
        <v>36</v>
      </c>
      <c r="N11" s="65">
        <v>200620</v>
      </c>
      <c r="O11" s="65">
        <v>70</v>
      </c>
      <c r="P11" s="65">
        <v>174</v>
      </c>
      <c r="Q11" s="65">
        <v>1420650</v>
      </c>
      <c r="R11" s="65">
        <v>16</v>
      </c>
      <c r="S11" s="65">
        <v>24</v>
      </c>
      <c r="T11" s="65">
        <v>369750</v>
      </c>
      <c r="U11" s="65">
        <v>27</v>
      </c>
      <c r="V11" s="65">
        <v>76</v>
      </c>
      <c r="W11" s="65">
        <v>706800</v>
      </c>
      <c r="X11" s="65">
        <v>27</v>
      </c>
      <c r="Y11" s="65">
        <v>74</v>
      </c>
      <c r="Z11" s="65">
        <v>344100</v>
      </c>
      <c r="AA11" s="65">
        <v>0</v>
      </c>
      <c r="AB11" s="65">
        <v>0</v>
      </c>
      <c r="AC11" s="72">
        <v>0</v>
      </c>
      <c r="AD11" s="72">
        <v>0</v>
      </c>
      <c r="AE11" s="65">
        <v>0</v>
      </c>
      <c r="AF11" s="65">
        <v>0</v>
      </c>
      <c r="AG11" s="68">
        <v>10</v>
      </c>
      <c r="AH11" s="68">
        <v>20035</v>
      </c>
      <c r="AI11" s="68">
        <v>9</v>
      </c>
      <c r="AJ11" s="68">
        <v>10745</v>
      </c>
      <c r="AK11" s="69">
        <f>SUM(AI11,AG11,AE11,AC11,AA11)</f>
        <v>19</v>
      </c>
      <c r="AL11" s="69">
        <f>SUM(AJ11,AH11,AF11,AD11,AB11)</f>
        <v>30780</v>
      </c>
    </row>
    <row r="12" spans="1:38" ht="12" customHeight="1">
      <c r="A12" s="16" t="s">
        <v>183</v>
      </c>
      <c r="B12" s="18" t="s">
        <v>60</v>
      </c>
      <c r="C12" s="65">
        <v>188</v>
      </c>
      <c r="D12" s="65">
        <v>530</v>
      </c>
      <c r="E12" s="65">
        <v>4786070</v>
      </c>
      <c r="F12" s="65">
        <v>20</v>
      </c>
      <c r="G12" s="65">
        <v>32</v>
      </c>
      <c r="H12" s="65">
        <v>620800</v>
      </c>
      <c r="I12" s="65">
        <v>68</v>
      </c>
      <c r="J12" s="65">
        <v>225</v>
      </c>
      <c r="K12" s="65">
        <v>2633080</v>
      </c>
      <c r="L12" s="65">
        <v>100</v>
      </c>
      <c r="M12" s="65">
        <v>273</v>
      </c>
      <c r="N12" s="65">
        <v>1532190</v>
      </c>
      <c r="O12" s="65">
        <v>171</v>
      </c>
      <c r="P12" s="65">
        <v>465</v>
      </c>
      <c r="Q12" s="65">
        <v>3278050</v>
      </c>
      <c r="R12" s="65">
        <v>33</v>
      </c>
      <c r="S12" s="65">
        <v>51</v>
      </c>
      <c r="T12" s="65">
        <v>785650</v>
      </c>
      <c r="U12" s="65">
        <v>40</v>
      </c>
      <c r="V12" s="65">
        <v>122</v>
      </c>
      <c r="W12" s="65">
        <v>1134600</v>
      </c>
      <c r="X12" s="65">
        <v>98</v>
      </c>
      <c r="Y12" s="65">
        <v>292</v>
      </c>
      <c r="Z12" s="65">
        <v>1357800</v>
      </c>
      <c r="AA12" s="68">
        <v>0</v>
      </c>
      <c r="AB12" s="68">
        <v>0</v>
      </c>
      <c r="AC12" s="72">
        <v>0</v>
      </c>
      <c r="AD12" s="72">
        <v>0</v>
      </c>
      <c r="AE12" s="65">
        <v>0</v>
      </c>
      <c r="AF12" s="65">
        <v>0</v>
      </c>
      <c r="AG12" s="68">
        <v>13</v>
      </c>
      <c r="AH12" s="68">
        <v>30650</v>
      </c>
      <c r="AI12" s="68">
        <v>11</v>
      </c>
      <c r="AJ12" s="68">
        <v>24408</v>
      </c>
      <c r="AK12" s="69">
        <f t="shared" si="0"/>
        <v>24</v>
      </c>
      <c r="AL12" s="69">
        <f t="shared" si="0"/>
        <v>55058</v>
      </c>
    </row>
    <row r="13" spans="1:38" ht="12" customHeight="1">
      <c r="A13" s="16" t="s">
        <v>184</v>
      </c>
      <c r="B13" s="18" t="s">
        <v>64</v>
      </c>
      <c r="C13" s="65">
        <v>99</v>
      </c>
      <c r="D13" s="65">
        <v>259</v>
      </c>
      <c r="E13" s="65">
        <v>2254910</v>
      </c>
      <c r="F13" s="65">
        <v>12</v>
      </c>
      <c r="G13" s="65">
        <v>19</v>
      </c>
      <c r="H13" s="65">
        <v>359160</v>
      </c>
      <c r="I13" s="65">
        <v>28</v>
      </c>
      <c r="J13" s="65">
        <v>95</v>
      </c>
      <c r="K13" s="65">
        <v>1046340</v>
      </c>
      <c r="L13" s="65">
        <v>59</v>
      </c>
      <c r="M13" s="65">
        <v>145</v>
      </c>
      <c r="N13" s="65">
        <v>849410</v>
      </c>
      <c r="O13" s="65">
        <v>141</v>
      </c>
      <c r="P13" s="65">
        <v>341</v>
      </c>
      <c r="Q13" s="65">
        <v>2864350</v>
      </c>
      <c r="R13" s="65">
        <v>41</v>
      </c>
      <c r="S13" s="65">
        <v>57</v>
      </c>
      <c r="T13" s="65">
        <v>878800</v>
      </c>
      <c r="U13" s="65">
        <v>50</v>
      </c>
      <c r="V13" s="65">
        <v>143</v>
      </c>
      <c r="W13" s="65">
        <v>1329900</v>
      </c>
      <c r="X13" s="65">
        <v>50</v>
      </c>
      <c r="Y13" s="65">
        <v>141</v>
      </c>
      <c r="Z13" s="65">
        <v>655650</v>
      </c>
      <c r="AA13" s="65">
        <v>1</v>
      </c>
      <c r="AB13" s="65">
        <v>10000</v>
      </c>
      <c r="AC13" s="72">
        <v>0</v>
      </c>
      <c r="AD13" s="72">
        <v>0</v>
      </c>
      <c r="AE13" s="65">
        <v>0</v>
      </c>
      <c r="AF13" s="65">
        <v>0</v>
      </c>
      <c r="AG13" s="68">
        <v>36</v>
      </c>
      <c r="AH13" s="68">
        <v>51866</v>
      </c>
      <c r="AI13" s="68">
        <v>67</v>
      </c>
      <c r="AJ13" s="68">
        <v>132584</v>
      </c>
      <c r="AK13" s="69">
        <f t="shared" si="0"/>
        <v>104</v>
      </c>
      <c r="AL13" s="69">
        <f t="shared" si="0"/>
        <v>194450</v>
      </c>
    </row>
    <row r="14" spans="1:38" ht="12" customHeight="1">
      <c r="A14" s="16" t="s">
        <v>67</v>
      </c>
      <c r="B14" s="18" t="s">
        <v>68</v>
      </c>
      <c r="C14" s="65">
        <v>113</v>
      </c>
      <c r="D14" s="65">
        <v>293</v>
      </c>
      <c r="E14" s="65">
        <v>2651000</v>
      </c>
      <c r="F14" s="65">
        <v>21</v>
      </c>
      <c r="G14" s="65">
        <v>37</v>
      </c>
      <c r="H14" s="65">
        <v>713160</v>
      </c>
      <c r="I14" s="65">
        <v>31</v>
      </c>
      <c r="J14" s="65">
        <v>88</v>
      </c>
      <c r="K14" s="65">
        <v>987520</v>
      </c>
      <c r="L14" s="65">
        <v>61</v>
      </c>
      <c r="M14" s="65">
        <v>168</v>
      </c>
      <c r="N14" s="65">
        <v>950320</v>
      </c>
      <c r="O14" s="65">
        <v>166</v>
      </c>
      <c r="P14" s="65">
        <v>385</v>
      </c>
      <c r="Q14" s="65">
        <v>2964950</v>
      </c>
      <c r="R14" s="65">
        <v>33</v>
      </c>
      <c r="S14" s="65">
        <v>50</v>
      </c>
      <c r="T14" s="65">
        <v>770150</v>
      </c>
      <c r="U14" s="65">
        <v>53</v>
      </c>
      <c r="V14" s="65">
        <v>137</v>
      </c>
      <c r="W14" s="65">
        <v>1274100</v>
      </c>
      <c r="X14" s="65">
        <v>80</v>
      </c>
      <c r="Y14" s="65">
        <v>198</v>
      </c>
      <c r="Z14" s="65">
        <v>920700</v>
      </c>
      <c r="AA14" s="65">
        <v>0</v>
      </c>
      <c r="AB14" s="65">
        <v>0</v>
      </c>
      <c r="AC14" s="68">
        <v>2</v>
      </c>
      <c r="AD14" s="68">
        <v>50000</v>
      </c>
      <c r="AE14" s="65">
        <v>0</v>
      </c>
      <c r="AF14" s="65">
        <v>0</v>
      </c>
      <c r="AG14" s="68">
        <v>23</v>
      </c>
      <c r="AH14" s="68">
        <v>46259</v>
      </c>
      <c r="AI14" s="68">
        <v>96</v>
      </c>
      <c r="AJ14" s="68">
        <v>111397</v>
      </c>
      <c r="AK14" s="69">
        <f t="shared" si="0"/>
        <v>121</v>
      </c>
      <c r="AL14" s="69">
        <f t="shared" si="0"/>
        <v>207656</v>
      </c>
    </row>
    <row r="15" spans="1:38" ht="12" customHeight="1">
      <c r="A15" s="16" t="s">
        <v>20</v>
      </c>
      <c r="B15" s="18" t="s">
        <v>21</v>
      </c>
      <c r="C15" s="65">
        <v>229</v>
      </c>
      <c r="D15" s="65">
        <v>699</v>
      </c>
      <c r="E15" s="65">
        <v>6184850</v>
      </c>
      <c r="F15" s="65">
        <v>35</v>
      </c>
      <c r="G15" s="65">
        <v>60</v>
      </c>
      <c r="H15" s="65">
        <v>1142080</v>
      </c>
      <c r="I15" s="65">
        <v>65</v>
      </c>
      <c r="J15" s="65">
        <v>226</v>
      </c>
      <c r="K15" s="65">
        <v>2633320</v>
      </c>
      <c r="L15" s="65">
        <v>129</v>
      </c>
      <c r="M15" s="65">
        <v>413</v>
      </c>
      <c r="N15" s="65">
        <v>2409450</v>
      </c>
      <c r="O15" s="65">
        <v>246</v>
      </c>
      <c r="P15" s="65">
        <v>524</v>
      </c>
      <c r="Q15" s="65">
        <v>5126350</v>
      </c>
      <c r="R15" s="65">
        <v>135</v>
      </c>
      <c r="S15" s="65">
        <v>194</v>
      </c>
      <c r="T15" s="65">
        <v>3010600</v>
      </c>
      <c r="U15" s="65">
        <v>42</v>
      </c>
      <c r="V15" s="65">
        <v>128</v>
      </c>
      <c r="W15" s="65">
        <v>1176450</v>
      </c>
      <c r="X15" s="65">
        <v>69</v>
      </c>
      <c r="Y15" s="65">
        <v>202</v>
      </c>
      <c r="Z15" s="65">
        <v>939300</v>
      </c>
      <c r="AA15" s="68">
        <v>1</v>
      </c>
      <c r="AB15" s="68">
        <v>10000</v>
      </c>
      <c r="AC15" s="68">
        <v>0</v>
      </c>
      <c r="AD15" s="68">
        <v>0</v>
      </c>
      <c r="AE15" s="65">
        <v>0</v>
      </c>
      <c r="AF15" s="65">
        <v>0</v>
      </c>
      <c r="AG15" s="68">
        <v>40</v>
      </c>
      <c r="AH15" s="68">
        <v>80966</v>
      </c>
      <c r="AI15" s="68">
        <v>55</v>
      </c>
      <c r="AJ15" s="68">
        <v>358495</v>
      </c>
      <c r="AK15" s="69">
        <f t="shared" si="0"/>
        <v>96</v>
      </c>
      <c r="AL15" s="69">
        <f t="shared" si="0"/>
        <v>449461</v>
      </c>
    </row>
    <row r="16" spans="1:38" ht="12" customHeight="1">
      <c r="A16" s="17" t="s">
        <v>24</v>
      </c>
      <c r="B16" s="31" t="s">
        <v>25</v>
      </c>
      <c r="C16" s="65">
        <v>9</v>
      </c>
      <c r="D16" s="65">
        <v>33</v>
      </c>
      <c r="E16" s="65">
        <v>277200</v>
      </c>
      <c r="F16" s="68">
        <v>0</v>
      </c>
      <c r="G16" s="68">
        <v>0</v>
      </c>
      <c r="H16" s="68">
        <v>0</v>
      </c>
      <c r="I16" s="68">
        <v>4</v>
      </c>
      <c r="J16" s="68">
        <v>12</v>
      </c>
      <c r="K16" s="68">
        <v>147840</v>
      </c>
      <c r="L16" s="68">
        <v>5</v>
      </c>
      <c r="M16" s="68">
        <v>21</v>
      </c>
      <c r="N16" s="68">
        <v>129360</v>
      </c>
      <c r="O16" s="74">
        <v>24</v>
      </c>
      <c r="P16" s="74">
        <v>70</v>
      </c>
      <c r="Q16" s="74">
        <v>646600</v>
      </c>
      <c r="R16" s="68">
        <v>7</v>
      </c>
      <c r="S16" s="68">
        <v>19</v>
      </c>
      <c r="T16" s="68">
        <v>293200</v>
      </c>
      <c r="U16" s="68">
        <v>9</v>
      </c>
      <c r="V16" s="68">
        <v>25</v>
      </c>
      <c r="W16" s="68">
        <v>232500</v>
      </c>
      <c r="X16" s="68">
        <v>8</v>
      </c>
      <c r="Y16" s="68">
        <v>26</v>
      </c>
      <c r="Z16" s="68">
        <v>120900</v>
      </c>
      <c r="AA16" s="65">
        <v>0</v>
      </c>
      <c r="AB16" s="65">
        <v>0</v>
      </c>
      <c r="AC16" s="68">
        <v>0</v>
      </c>
      <c r="AD16" s="68">
        <v>0</v>
      </c>
      <c r="AE16" s="65">
        <v>0</v>
      </c>
      <c r="AF16" s="65">
        <v>0</v>
      </c>
      <c r="AG16" s="68">
        <v>5</v>
      </c>
      <c r="AH16" s="68">
        <v>14376</v>
      </c>
      <c r="AI16" s="68">
        <v>10</v>
      </c>
      <c r="AJ16" s="68">
        <v>74264</v>
      </c>
      <c r="AK16" s="69">
        <f t="shared" si="0"/>
        <v>15</v>
      </c>
      <c r="AL16" s="69">
        <f t="shared" si="0"/>
        <v>88640</v>
      </c>
    </row>
    <row r="17" spans="1:38" ht="12" customHeight="1">
      <c r="A17" s="17" t="s">
        <v>29</v>
      </c>
      <c r="B17" s="31" t="s">
        <v>30</v>
      </c>
      <c r="C17" s="65">
        <v>14</v>
      </c>
      <c r="D17" s="65">
        <v>45</v>
      </c>
      <c r="E17" s="65">
        <v>481090</v>
      </c>
      <c r="F17" s="68">
        <v>3</v>
      </c>
      <c r="G17" s="68">
        <v>6</v>
      </c>
      <c r="H17" s="68">
        <v>112880</v>
      </c>
      <c r="I17" s="68">
        <v>5</v>
      </c>
      <c r="J17" s="68">
        <v>22</v>
      </c>
      <c r="K17" s="68">
        <v>271040</v>
      </c>
      <c r="L17" s="68">
        <v>6</v>
      </c>
      <c r="M17" s="68">
        <v>17</v>
      </c>
      <c r="N17" s="68">
        <v>97170</v>
      </c>
      <c r="O17" s="74">
        <v>9</v>
      </c>
      <c r="P17" s="74">
        <v>28</v>
      </c>
      <c r="Q17" s="74">
        <v>172050</v>
      </c>
      <c r="R17" s="68">
        <v>0</v>
      </c>
      <c r="S17" s="68">
        <v>0</v>
      </c>
      <c r="T17" s="68">
        <v>0</v>
      </c>
      <c r="U17" s="68">
        <v>3</v>
      </c>
      <c r="V17" s="68">
        <v>9</v>
      </c>
      <c r="W17" s="68">
        <v>83700</v>
      </c>
      <c r="X17" s="68">
        <v>6</v>
      </c>
      <c r="Y17" s="68">
        <v>19</v>
      </c>
      <c r="Z17" s="68">
        <v>88350</v>
      </c>
      <c r="AA17" s="65">
        <v>0</v>
      </c>
      <c r="AB17" s="65">
        <v>0</v>
      </c>
      <c r="AC17" s="68">
        <v>0</v>
      </c>
      <c r="AD17" s="68">
        <v>0</v>
      </c>
      <c r="AE17" s="65">
        <v>0</v>
      </c>
      <c r="AF17" s="65">
        <v>0</v>
      </c>
      <c r="AG17" s="68">
        <v>0</v>
      </c>
      <c r="AH17" s="68">
        <v>0</v>
      </c>
      <c r="AI17" s="68">
        <v>1</v>
      </c>
      <c r="AJ17" s="68">
        <v>3010</v>
      </c>
      <c r="AK17" s="69">
        <f t="shared" si="0"/>
        <v>1</v>
      </c>
      <c r="AL17" s="69">
        <f t="shared" si="0"/>
        <v>3010</v>
      </c>
    </row>
    <row r="18" spans="1:38" ht="12" customHeight="1">
      <c r="A18" s="17" t="s">
        <v>31</v>
      </c>
      <c r="B18" s="31" t="s">
        <v>32</v>
      </c>
      <c r="C18" s="65">
        <v>7</v>
      </c>
      <c r="D18" s="65">
        <v>22</v>
      </c>
      <c r="E18" s="65">
        <v>212880</v>
      </c>
      <c r="F18" s="68">
        <v>1</v>
      </c>
      <c r="G18" s="68">
        <v>1</v>
      </c>
      <c r="H18" s="68">
        <v>15400</v>
      </c>
      <c r="I18" s="68">
        <v>4</v>
      </c>
      <c r="J18" s="68">
        <v>14</v>
      </c>
      <c r="K18" s="68">
        <v>154360</v>
      </c>
      <c r="L18" s="68">
        <v>2</v>
      </c>
      <c r="M18" s="68">
        <v>7</v>
      </c>
      <c r="N18" s="68">
        <v>43120</v>
      </c>
      <c r="O18" s="74">
        <v>18</v>
      </c>
      <c r="P18" s="74">
        <v>25</v>
      </c>
      <c r="Q18" s="74">
        <v>284500</v>
      </c>
      <c r="R18" s="68">
        <v>13</v>
      </c>
      <c r="S18" s="68">
        <v>13</v>
      </c>
      <c r="T18" s="68">
        <v>200800</v>
      </c>
      <c r="U18" s="68">
        <v>1</v>
      </c>
      <c r="V18" s="68">
        <v>6</v>
      </c>
      <c r="W18" s="68">
        <v>55800</v>
      </c>
      <c r="X18" s="68">
        <v>4</v>
      </c>
      <c r="Y18" s="68">
        <v>6</v>
      </c>
      <c r="Z18" s="68">
        <v>27900</v>
      </c>
      <c r="AA18" s="65">
        <v>0</v>
      </c>
      <c r="AB18" s="65">
        <v>0</v>
      </c>
      <c r="AC18" s="68">
        <v>0</v>
      </c>
      <c r="AD18" s="68">
        <v>0</v>
      </c>
      <c r="AE18" s="65">
        <v>0</v>
      </c>
      <c r="AF18" s="65">
        <v>0</v>
      </c>
      <c r="AG18" s="68">
        <v>0</v>
      </c>
      <c r="AH18" s="68">
        <v>0</v>
      </c>
      <c r="AI18" s="68">
        <v>2</v>
      </c>
      <c r="AJ18" s="68">
        <v>1754</v>
      </c>
      <c r="AK18" s="69">
        <f t="shared" si="0"/>
        <v>2</v>
      </c>
      <c r="AL18" s="69">
        <f t="shared" si="0"/>
        <v>1754</v>
      </c>
    </row>
    <row r="19" spans="1:38" ht="12" customHeight="1">
      <c r="A19" s="17" t="s">
        <v>35</v>
      </c>
      <c r="B19" s="31" t="s">
        <v>36</v>
      </c>
      <c r="C19" s="65">
        <v>37</v>
      </c>
      <c r="D19" s="65">
        <v>111</v>
      </c>
      <c r="E19" s="65">
        <v>847530</v>
      </c>
      <c r="F19" s="68">
        <v>3</v>
      </c>
      <c r="G19" s="68">
        <v>5</v>
      </c>
      <c r="H19" s="68">
        <v>102600</v>
      </c>
      <c r="I19" s="68">
        <v>9</v>
      </c>
      <c r="J19" s="68">
        <v>26</v>
      </c>
      <c r="K19" s="68">
        <v>296160</v>
      </c>
      <c r="L19" s="68">
        <v>25</v>
      </c>
      <c r="M19" s="68">
        <v>80</v>
      </c>
      <c r="N19" s="68">
        <v>448770</v>
      </c>
      <c r="O19" s="74">
        <v>16</v>
      </c>
      <c r="P19" s="74">
        <v>46</v>
      </c>
      <c r="Q19" s="74">
        <v>301950</v>
      </c>
      <c r="R19" s="68">
        <v>3</v>
      </c>
      <c r="S19" s="68">
        <v>6</v>
      </c>
      <c r="T19" s="68">
        <v>92700</v>
      </c>
      <c r="U19" s="68">
        <v>2</v>
      </c>
      <c r="V19" s="68">
        <v>5</v>
      </c>
      <c r="W19" s="68">
        <v>46500</v>
      </c>
      <c r="X19" s="68">
        <v>11</v>
      </c>
      <c r="Y19" s="68">
        <v>35</v>
      </c>
      <c r="Z19" s="68">
        <v>162750</v>
      </c>
      <c r="AA19" s="65">
        <v>0</v>
      </c>
      <c r="AB19" s="65">
        <v>0</v>
      </c>
      <c r="AC19" s="68">
        <v>0</v>
      </c>
      <c r="AD19" s="68">
        <v>0</v>
      </c>
      <c r="AE19" s="65">
        <v>0</v>
      </c>
      <c r="AF19" s="65">
        <v>0</v>
      </c>
      <c r="AG19" s="68">
        <v>2</v>
      </c>
      <c r="AH19" s="68">
        <v>7884</v>
      </c>
      <c r="AI19" s="68">
        <v>0</v>
      </c>
      <c r="AJ19" s="68">
        <v>0</v>
      </c>
      <c r="AK19" s="69">
        <f t="shared" si="0"/>
        <v>2</v>
      </c>
      <c r="AL19" s="69">
        <f t="shared" si="0"/>
        <v>7884</v>
      </c>
    </row>
    <row r="20" spans="1:38" ht="12" customHeight="1">
      <c r="A20" s="17" t="s">
        <v>37</v>
      </c>
      <c r="B20" s="31" t="s">
        <v>38</v>
      </c>
      <c r="C20" s="65">
        <v>21</v>
      </c>
      <c r="D20" s="65">
        <v>81</v>
      </c>
      <c r="E20" s="65">
        <v>748520</v>
      </c>
      <c r="F20" s="68">
        <v>4</v>
      </c>
      <c r="G20" s="68">
        <v>10</v>
      </c>
      <c r="H20" s="68">
        <v>157040</v>
      </c>
      <c r="I20" s="68">
        <v>6</v>
      </c>
      <c r="J20" s="68">
        <v>26</v>
      </c>
      <c r="K20" s="68">
        <v>320320</v>
      </c>
      <c r="L20" s="68">
        <v>11</v>
      </c>
      <c r="M20" s="68">
        <v>45</v>
      </c>
      <c r="N20" s="68">
        <v>271160</v>
      </c>
      <c r="O20" s="74">
        <v>48</v>
      </c>
      <c r="P20" s="74">
        <v>74</v>
      </c>
      <c r="Q20" s="74">
        <v>1086950</v>
      </c>
      <c r="R20" s="68">
        <v>45</v>
      </c>
      <c r="S20" s="68">
        <v>68</v>
      </c>
      <c r="T20" s="68">
        <v>1049750</v>
      </c>
      <c r="U20" s="68">
        <v>2</v>
      </c>
      <c r="V20" s="68">
        <v>2</v>
      </c>
      <c r="W20" s="68">
        <v>18600</v>
      </c>
      <c r="X20" s="68">
        <v>1</v>
      </c>
      <c r="Y20" s="68">
        <v>4</v>
      </c>
      <c r="Z20" s="68">
        <v>18600</v>
      </c>
      <c r="AA20" s="68">
        <v>0</v>
      </c>
      <c r="AB20" s="68">
        <v>0</v>
      </c>
      <c r="AC20" s="68">
        <v>0</v>
      </c>
      <c r="AD20" s="68">
        <v>0</v>
      </c>
      <c r="AE20" s="65">
        <v>0</v>
      </c>
      <c r="AF20" s="65">
        <v>0</v>
      </c>
      <c r="AG20" s="68">
        <v>10</v>
      </c>
      <c r="AH20" s="68">
        <v>37764</v>
      </c>
      <c r="AI20" s="68">
        <v>15</v>
      </c>
      <c r="AJ20" s="68">
        <v>151461</v>
      </c>
      <c r="AK20" s="69">
        <f t="shared" si="0"/>
        <v>25</v>
      </c>
      <c r="AL20" s="69">
        <f t="shared" si="0"/>
        <v>189225</v>
      </c>
    </row>
    <row r="21" spans="1:38" ht="12" customHeight="1">
      <c r="A21" s="17" t="s">
        <v>39</v>
      </c>
      <c r="B21" s="31" t="s">
        <v>40</v>
      </c>
      <c r="C21" s="65">
        <v>22</v>
      </c>
      <c r="D21" s="65">
        <v>64</v>
      </c>
      <c r="E21" s="65">
        <v>497180</v>
      </c>
      <c r="F21" s="68">
        <v>3</v>
      </c>
      <c r="G21" s="68">
        <v>3</v>
      </c>
      <c r="H21" s="68">
        <v>56440</v>
      </c>
      <c r="I21" s="68">
        <v>4</v>
      </c>
      <c r="J21" s="68">
        <v>13</v>
      </c>
      <c r="K21" s="68">
        <v>151100</v>
      </c>
      <c r="L21" s="68">
        <v>15</v>
      </c>
      <c r="M21" s="68">
        <v>48</v>
      </c>
      <c r="N21" s="68">
        <v>289640</v>
      </c>
      <c r="O21" s="74">
        <v>35</v>
      </c>
      <c r="P21" s="74">
        <v>69</v>
      </c>
      <c r="Q21" s="74">
        <v>813050</v>
      </c>
      <c r="R21" s="68">
        <v>26</v>
      </c>
      <c r="S21" s="68">
        <v>43</v>
      </c>
      <c r="T21" s="68">
        <v>664250</v>
      </c>
      <c r="U21" s="68">
        <v>2</v>
      </c>
      <c r="V21" s="68">
        <v>6</v>
      </c>
      <c r="W21" s="68">
        <v>55800</v>
      </c>
      <c r="X21" s="68">
        <v>7</v>
      </c>
      <c r="Y21" s="68">
        <v>20</v>
      </c>
      <c r="Z21" s="68">
        <v>93000</v>
      </c>
      <c r="AA21" s="68">
        <v>0</v>
      </c>
      <c r="AB21" s="68">
        <v>0</v>
      </c>
      <c r="AC21" s="68">
        <v>0</v>
      </c>
      <c r="AD21" s="68">
        <v>0</v>
      </c>
      <c r="AE21" s="65">
        <v>0</v>
      </c>
      <c r="AF21" s="65">
        <v>0</v>
      </c>
      <c r="AG21" s="68">
        <v>6</v>
      </c>
      <c r="AH21" s="68">
        <v>6258</v>
      </c>
      <c r="AI21" s="68">
        <v>0</v>
      </c>
      <c r="AJ21" s="68">
        <v>0</v>
      </c>
      <c r="AK21" s="69">
        <f t="shared" si="0"/>
        <v>6</v>
      </c>
      <c r="AL21" s="69">
        <f t="shared" si="0"/>
        <v>6258</v>
      </c>
    </row>
    <row r="22" spans="1:38" ht="12" customHeight="1">
      <c r="A22" s="17" t="s">
        <v>41</v>
      </c>
      <c r="B22" s="31" t="s">
        <v>42</v>
      </c>
      <c r="C22" s="65">
        <v>19</v>
      </c>
      <c r="D22" s="65">
        <v>53</v>
      </c>
      <c r="E22" s="65">
        <v>450550</v>
      </c>
      <c r="F22" s="68">
        <v>5</v>
      </c>
      <c r="G22" s="68">
        <v>8</v>
      </c>
      <c r="H22" s="68">
        <v>159040</v>
      </c>
      <c r="I22" s="68">
        <v>1</v>
      </c>
      <c r="J22" s="68">
        <v>6</v>
      </c>
      <c r="K22" s="68">
        <v>55800</v>
      </c>
      <c r="L22" s="68">
        <v>13</v>
      </c>
      <c r="M22" s="68">
        <v>39</v>
      </c>
      <c r="N22" s="68">
        <v>235710</v>
      </c>
      <c r="O22" s="74">
        <v>15</v>
      </c>
      <c r="P22" s="74">
        <v>22</v>
      </c>
      <c r="Q22" s="74">
        <v>291900</v>
      </c>
      <c r="R22" s="68">
        <v>13</v>
      </c>
      <c r="S22" s="68">
        <v>15</v>
      </c>
      <c r="T22" s="68">
        <v>231450</v>
      </c>
      <c r="U22" s="68">
        <v>1</v>
      </c>
      <c r="V22" s="68">
        <v>6</v>
      </c>
      <c r="W22" s="68">
        <v>55800</v>
      </c>
      <c r="X22" s="68">
        <v>1</v>
      </c>
      <c r="Y22" s="68">
        <v>1</v>
      </c>
      <c r="Z22" s="68">
        <v>4650</v>
      </c>
      <c r="AA22" s="68">
        <v>0</v>
      </c>
      <c r="AB22" s="68">
        <v>0</v>
      </c>
      <c r="AC22" s="68">
        <v>0</v>
      </c>
      <c r="AD22" s="68">
        <v>0</v>
      </c>
      <c r="AE22" s="65">
        <v>0</v>
      </c>
      <c r="AF22" s="65">
        <v>0</v>
      </c>
      <c r="AG22" s="68">
        <v>1</v>
      </c>
      <c r="AH22" s="68">
        <v>1284</v>
      </c>
      <c r="AI22" s="68">
        <v>7</v>
      </c>
      <c r="AJ22" s="68">
        <v>20590</v>
      </c>
      <c r="AK22" s="69">
        <f t="shared" si="0"/>
        <v>8</v>
      </c>
      <c r="AL22" s="69">
        <f t="shared" si="0"/>
        <v>21874</v>
      </c>
    </row>
    <row r="23" spans="1:38" ht="12" customHeight="1">
      <c r="A23" s="17" t="s">
        <v>47</v>
      </c>
      <c r="B23" s="31" t="s">
        <v>48</v>
      </c>
      <c r="C23" s="65">
        <v>26</v>
      </c>
      <c r="D23" s="65">
        <v>81</v>
      </c>
      <c r="E23" s="65">
        <v>625120</v>
      </c>
      <c r="F23" s="68">
        <v>2</v>
      </c>
      <c r="G23" s="68">
        <v>4</v>
      </c>
      <c r="H23" s="68">
        <v>82080</v>
      </c>
      <c r="I23" s="68">
        <v>7</v>
      </c>
      <c r="J23" s="68">
        <v>19</v>
      </c>
      <c r="K23" s="68">
        <v>212940</v>
      </c>
      <c r="L23" s="68">
        <v>17</v>
      </c>
      <c r="M23" s="68">
        <v>58</v>
      </c>
      <c r="N23" s="68">
        <v>330100</v>
      </c>
      <c r="O23" s="74">
        <v>29</v>
      </c>
      <c r="P23" s="74">
        <v>66</v>
      </c>
      <c r="Q23" s="74">
        <v>501600</v>
      </c>
      <c r="R23" s="68">
        <v>12</v>
      </c>
      <c r="S23" s="68">
        <v>12</v>
      </c>
      <c r="T23" s="68">
        <v>185400</v>
      </c>
      <c r="U23" s="68">
        <v>7</v>
      </c>
      <c r="V23" s="68">
        <v>17</v>
      </c>
      <c r="W23" s="68">
        <v>144150</v>
      </c>
      <c r="X23" s="68">
        <v>10</v>
      </c>
      <c r="Y23" s="68">
        <v>37</v>
      </c>
      <c r="Z23" s="68">
        <v>172050</v>
      </c>
      <c r="AA23" s="68">
        <v>0</v>
      </c>
      <c r="AB23" s="68">
        <v>0</v>
      </c>
      <c r="AC23" s="68">
        <v>0</v>
      </c>
      <c r="AD23" s="68">
        <v>0</v>
      </c>
      <c r="AE23" s="65">
        <v>0</v>
      </c>
      <c r="AF23" s="65">
        <v>0</v>
      </c>
      <c r="AG23" s="68">
        <v>6</v>
      </c>
      <c r="AH23" s="68">
        <v>3912</v>
      </c>
      <c r="AI23" s="68">
        <v>2</v>
      </c>
      <c r="AJ23" s="68">
        <v>3400</v>
      </c>
      <c r="AK23" s="69">
        <f t="shared" si="0"/>
        <v>8</v>
      </c>
      <c r="AL23" s="69">
        <f t="shared" si="0"/>
        <v>7312</v>
      </c>
    </row>
    <row r="24" spans="1:38" ht="12" customHeight="1">
      <c r="A24" s="17" t="s">
        <v>49</v>
      </c>
      <c r="B24" s="31" t="s">
        <v>50</v>
      </c>
      <c r="C24" s="65">
        <v>19</v>
      </c>
      <c r="D24" s="65">
        <v>78</v>
      </c>
      <c r="E24" s="65">
        <v>744150</v>
      </c>
      <c r="F24" s="68">
        <v>1</v>
      </c>
      <c r="G24" s="68">
        <v>1</v>
      </c>
      <c r="H24" s="68">
        <v>15400</v>
      </c>
      <c r="I24" s="68">
        <v>11</v>
      </c>
      <c r="J24" s="68">
        <v>44</v>
      </c>
      <c r="K24" s="68">
        <v>542080</v>
      </c>
      <c r="L24" s="68">
        <v>7</v>
      </c>
      <c r="M24" s="68">
        <v>33</v>
      </c>
      <c r="N24" s="68">
        <v>186670</v>
      </c>
      <c r="O24" s="74">
        <v>7</v>
      </c>
      <c r="P24" s="74">
        <v>19</v>
      </c>
      <c r="Q24" s="74">
        <v>131500</v>
      </c>
      <c r="R24" s="68">
        <v>4</v>
      </c>
      <c r="S24" s="68">
        <v>4</v>
      </c>
      <c r="T24" s="68">
        <v>61750</v>
      </c>
      <c r="U24" s="68">
        <v>0</v>
      </c>
      <c r="V24" s="68">
        <v>0</v>
      </c>
      <c r="W24" s="68">
        <v>0</v>
      </c>
      <c r="X24" s="68">
        <v>3</v>
      </c>
      <c r="Y24" s="68">
        <v>15</v>
      </c>
      <c r="Z24" s="68">
        <v>69750</v>
      </c>
      <c r="AA24" s="68">
        <v>0</v>
      </c>
      <c r="AB24" s="68">
        <v>0</v>
      </c>
      <c r="AC24" s="68">
        <v>0</v>
      </c>
      <c r="AD24" s="68">
        <v>0</v>
      </c>
      <c r="AE24" s="65">
        <v>0</v>
      </c>
      <c r="AF24" s="65">
        <v>0</v>
      </c>
      <c r="AG24" s="68">
        <v>0</v>
      </c>
      <c r="AH24" s="68">
        <v>0</v>
      </c>
      <c r="AI24" s="68">
        <v>0</v>
      </c>
      <c r="AJ24" s="68">
        <v>0</v>
      </c>
      <c r="AK24" s="69">
        <f t="shared" si="0"/>
        <v>0</v>
      </c>
      <c r="AL24" s="69">
        <f t="shared" si="0"/>
        <v>0</v>
      </c>
    </row>
    <row r="25" spans="1:38" ht="12" customHeight="1">
      <c r="A25" s="17" t="s">
        <v>51</v>
      </c>
      <c r="B25" s="31" t="s">
        <v>52</v>
      </c>
      <c r="C25" s="65">
        <v>20</v>
      </c>
      <c r="D25" s="65">
        <v>48</v>
      </c>
      <c r="E25" s="65">
        <v>567070</v>
      </c>
      <c r="F25" s="68">
        <v>7</v>
      </c>
      <c r="G25" s="68">
        <v>14</v>
      </c>
      <c r="H25" s="68">
        <v>287280</v>
      </c>
      <c r="I25" s="68">
        <v>6</v>
      </c>
      <c r="J25" s="68">
        <v>20</v>
      </c>
      <c r="K25" s="68">
        <v>198080</v>
      </c>
      <c r="L25" s="68">
        <v>7</v>
      </c>
      <c r="M25" s="68">
        <v>14</v>
      </c>
      <c r="N25" s="68">
        <v>81710</v>
      </c>
      <c r="O25" s="74">
        <v>18</v>
      </c>
      <c r="P25" s="74">
        <v>41</v>
      </c>
      <c r="Q25" s="74">
        <v>415000</v>
      </c>
      <c r="R25" s="68">
        <v>7</v>
      </c>
      <c r="S25" s="68">
        <v>7</v>
      </c>
      <c r="T25" s="68">
        <v>108100</v>
      </c>
      <c r="U25" s="68">
        <v>10</v>
      </c>
      <c r="V25" s="68">
        <v>32</v>
      </c>
      <c r="W25" s="68">
        <v>297600</v>
      </c>
      <c r="X25" s="68">
        <v>1</v>
      </c>
      <c r="Y25" s="68">
        <v>2</v>
      </c>
      <c r="Z25" s="68">
        <v>9300</v>
      </c>
      <c r="AA25" s="68">
        <v>0</v>
      </c>
      <c r="AB25" s="68">
        <v>0</v>
      </c>
      <c r="AC25" s="68">
        <v>0</v>
      </c>
      <c r="AD25" s="68">
        <v>0</v>
      </c>
      <c r="AE25" s="65">
        <v>0</v>
      </c>
      <c r="AF25" s="65">
        <v>0</v>
      </c>
      <c r="AG25" s="68">
        <v>1</v>
      </c>
      <c r="AH25" s="68">
        <v>2996</v>
      </c>
      <c r="AI25" s="68">
        <v>2</v>
      </c>
      <c r="AJ25" s="68">
        <v>8062</v>
      </c>
      <c r="AK25" s="69">
        <f t="shared" si="0"/>
        <v>3</v>
      </c>
      <c r="AL25" s="69">
        <f t="shared" si="0"/>
        <v>11058</v>
      </c>
    </row>
    <row r="26" spans="1:38" ht="12" customHeight="1">
      <c r="A26" s="17" t="s">
        <v>53</v>
      </c>
      <c r="B26" s="31" t="s">
        <v>54</v>
      </c>
      <c r="C26" s="65">
        <v>4</v>
      </c>
      <c r="D26" s="65">
        <v>10</v>
      </c>
      <c r="E26" s="65">
        <v>72940</v>
      </c>
      <c r="F26" s="68">
        <v>1</v>
      </c>
      <c r="G26" s="68">
        <v>1</v>
      </c>
      <c r="H26" s="68">
        <v>20520</v>
      </c>
      <c r="I26" s="68">
        <v>0</v>
      </c>
      <c r="J26" s="68">
        <v>0</v>
      </c>
      <c r="K26" s="68">
        <v>0</v>
      </c>
      <c r="L26" s="68">
        <v>3</v>
      </c>
      <c r="M26" s="68">
        <v>9</v>
      </c>
      <c r="N26" s="68">
        <v>52420</v>
      </c>
      <c r="O26" s="74">
        <v>5</v>
      </c>
      <c r="P26" s="74">
        <v>12</v>
      </c>
      <c r="Q26" s="74">
        <v>126700</v>
      </c>
      <c r="R26" s="68">
        <v>2</v>
      </c>
      <c r="S26" s="68">
        <v>4</v>
      </c>
      <c r="T26" s="68">
        <v>61600</v>
      </c>
      <c r="U26" s="68">
        <v>2</v>
      </c>
      <c r="V26" s="68">
        <v>6</v>
      </c>
      <c r="W26" s="68">
        <v>55800</v>
      </c>
      <c r="X26" s="68">
        <v>1</v>
      </c>
      <c r="Y26" s="68">
        <v>2</v>
      </c>
      <c r="Z26" s="68">
        <v>9300</v>
      </c>
      <c r="AA26" s="68">
        <v>0</v>
      </c>
      <c r="AB26" s="68">
        <v>0</v>
      </c>
      <c r="AC26" s="68">
        <v>0</v>
      </c>
      <c r="AD26" s="68">
        <v>0</v>
      </c>
      <c r="AE26" s="65">
        <v>0</v>
      </c>
      <c r="AF26" s="65">
        <v>0</v>
      </c>
      <c r="AG26" s="68">
        <v>4</v>
      </c>
      <c r="AH26" s="68">
        <v>2244</v>
      </c>
      <c r="AI26" s="68">
        <v>6</v>
      </c>
      <c r="AJ26" s="68">
        <v>72301</v>
      </c>
      <c r="AK26" s="69">
        <f t="shared" si="0"/>
        <v>10</v>
      </c>
      <c r="AL26" s="69">
        <f t="shared" si="0"/>
        <v>74545</v>
      </c>
    </row>
    <row r="27" spans="1:38" ht="12" customHeight="1">
      <c r="A27" s="17" t="s">
        <v>55</v>
      </c>
      <c r="B27" s="31" t="s">
        <v>56</v>
      </c>
      <c r="C27" s="65">
        <v>17</v>
      </c>
      <c r="D27" s="65">
        <v>35</v>
      </c>
      <c r="E27" s="65">
        <v>321970</v>
      </c>
      <c r="F27" s="68">
        <v>3</v>
      </c>
      <c r="G27" s="68">
        <v>4</v>
      </c>
      <c r="H27" s="68">
        <v>76960</v>
      </c>
      <c r="I27" s="68">
        <v>4</v>
      </c>
      <c r="J27" s="68">
        <v>10</v>
      </c>
      <c r="K27" s="68">
        <v>123200</v>
      </c>
      <c r="L27" s="68">
        <v>10</v>
      </c>
      <c r="M27" s="68">
        <v>21</v>
      </c>
      <c r="N27" s="68">
        <v>121810</v>
      </c>
      <c r="O27" s="74">
        <v>7</v>
      </c>
      <c r="P27" s="74">
        <v>21</v>
      </c>
      <c r="Q27" s="74">
        <v>154900</v>
      </c>
      <c r="R27" s="68">
        <v>1</v>
      </c>
      <c r="S27" s="68">
        <v>1</v>
      </c>
      <c r="T27" s="68">
        <v>15400</v>
      </c>
      <c r="U27" s="68">
        <v>2</v>
      </c>
      <c r="V27" s="68">
        <v>10</v>
      </c>
      <c r="W27" s="68">
        <v>93000</v>
      </c>
      <c r="X27" s="68">
        <v>4</v>
      </c>
      <c r="Y27" s="68">
        <v>10</v>
      </c>
      <c r="Z27" s="68">
        <v>46500</v>
      </c>
      <c r="AA27" s="68">
        <v>0</v>
      </c>
      <c r="AB27" s="68">
        <v>0</v>
      </c>
      <c r="AC27" s="68">
        <v>0</v>
      </c>
      <c r="AD27" s="68">
        <v>0</v>
      </c>
      <c r="AE27" s="65">
        <v>0</v>
      </c>
      <c r="AF27" s="65">
        <v>0</v>
      </c>
      <c r="AG27" s="68">
        <v>0</v>
      </c>
      <c r="AH27" s="68">
        <v>0</v>
      </c>
      <c r="AI27" s="68">
        <v>0</v>
      </c>
      <c r="AJ27" s="68">
        <v>0</v>
      </c>
      <c r="AK27" s="69">
        <f t="shared" si="0"/>
        <v>0</v>
      </c>
      <c r="AL27" s="69">
        <f t="shared" si="0"/>
        <v>0</v>
      </c>
    </row>
    <row r="28" spans="1:38" ht="12" customHeight="1">
      <c r="A28" s="17" t="s">
        <v>57</v>
      </c>
      <c r="B28" s="31" t="s">
        <v>58</v>
      </c>
      <c r="C28" s="65">
        <v>5</v>
      </c>
      <c r="D28" s="65">
        <v>13</v>
      </c>
      <c r="E28" s="65">
        <v>138840</v>
      </c>
      <c r="F28" s="68">
        <v>1</v>
      </c>
      <c r="G28" s="68">
        <v>1</v>
      </c>
      <c r="H28" s="68">
        <v>15400</v>
      </c>
      <c r="I28" s="68">
        <v>3</v>
      </c>
      <c r="J28" s="68">
        <v>10</v>
      </c>
      <c r="K28" s="68">
        <v>111120</v>
      </c>
      <c r="L28" s="68">
        <v>1</v>
      </c>
      <c r="M28" s="68">
        <v>2</v>
      </c>
      <c r="N28" s="68">
        <v>12320</v>
      </c>
      <c r="O28" s="74">
        <v>6</v>
      </c>
      <c r="P28" s="74">
        <v>12</v>
      </c>
      <c r="Q28" s="74">
        <v>111300</v>
      </c>
      <c r="R28" s="68">
        <v>2</v>
      </c>
      <c r="S28" s="68">
        <v>2</v>
      </c>
      <c r="T28" s="68">
        <v>46200</v>
      </c>
      <c r="U28" s="68">
        <v>1</v>
      </c>
      <c r="V28" s="68">
        <v>4</v>
      </c>
      <c r="W28" s="68">
        <v>37200</v>
      </c>
      <c r="X28" s="68">
        <v>3</v>
      </c>
      <c r="Y28" s="68">
        <v>6</v>
      </c>
      <c r="Z28" s="68">
        <v>27900</v>
      </c>
      <c r="AA28" s="68">
        <v>1</v>
      </c>
      <c r="AB28" s="68">
        <v>10000</v>
      </c>
      <c r="AC28" s="68">
        <v>0</v>
      </c>
      <c r="AD28" s="68">
        <v>0</v>
      </c>
      <c r="AE28" s="65">
        <v>0</v>
      </c>
      <c r="AF28" s="65">
        <v>0</v>
      </c>
      <c r="AG28" s="68">
        <v>5</v>
      </c>
      <c r="AH28" s="68">
        <v>4248</v>
      </c>
      <c r="AI28" s="68">
        <v>10</v>
      </c>
      <c r="AJ28" s="68">
        <v>23653</v>
      </c>
      <c r="AK28" s="69">
        <f t="shared" si="0"/>
        <v>16</v>
      </c>
      <c r="AL28" s="69">
        <f t="shared" si="0"/>
        <v>37901</v>
      </c>
    </row>
    <row r="29" spans="1:38" ht="12" customHeight="1">
      <c r="A29" s="17" t="s">
        <v>61</v>
      </c>
      <c r="B29" s="31" t="s">
        <v>62</v>
      </c>
      <c r="C29" s="65">
        <v>9</v>
      </c>
      <c r="D29" s="65">
        <v>25</v>
      </c>
      <c r="E29" s="65">
        <v>199810</v>
      </c>
      <c r="F29" s="68">
        <v>1</v>
      </c>
      <c r="G29" s="68">
        <v>2</v>
      </c>
      <c r="H29" s="68">
        <v>41040</v>
      </c>
      <c r="I29" s="68">
        <v>1</v>
      </c>
      <c r="J29" s="68">
        <v>4</v>
      </c>
      <c r="K29" s="68">
        <v>49280</v>
      </c>
      <c r="L29" s="68">
        <v>7</v>
      </c>
      <c r="M29" s="68">
        <v>19</v>
      </c>
      <c r="N29" s="68">
        <v>109490</v>
      </c>
      <c r="O29" s="74">
        <v>9</v>
      </c>
      <c r="P29" s="74">
        <v>19</v>
      </c>
      <c r="Q29" s="74">
        <v>88350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9</v>
      </c>
      <c r="Y29" s="68">
        <v>19</v>
      </c>
      <c r="Z29" s="68">
        <v>88350</v>
      </c>
      <c r="AA29" s="68">
        <v>0</v>
      </c>
      <c r="AB29" s="68">
        <v>0</v>
      </c>
      <c r="AC29" s="68">
        <v>0</v>
      </c>
      <c r="AD29" s="68">
        <v>0</v>
      </c>
      <c r="AE29" s="65">
        <v>0</v>
      </c>
      <c r="AF29" s="65">
        <v>0</v>
      </c>
      <c r="AG29" s="72">
        <v>0</v>
      </c>
      <c r="AH29" s="72">
        <v>0</v>
      </c>
      <c r="AI29" s="72">
        <v>0</v>
      </c>
      <c r="AJ29" s="73">
        <v>0</v>
      </c>
      <c r="AK29" s="69">
        <f t="shared" si="0"/>
        <v>0</v>
      </c>
      <c r="AL29" s="69">
        <f t="shared" si="0"/>
        <v>0</v>
      </c>
    </row>
    <row r="30" spans="1:38" ht="12" customHeight="1">
      <c r="A30" s="16" t="s">
        <v>69</v>
      </c>
      <c r="B30" s="18" t="s">
        <v>70</v>
      </c>
      <c r="C30" s="65">
        <v>0</v>
      </c>
      <c r="D30" s="65">
        <v>0</v>
      </c>
      <c r="E30" s="65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5">
        <v>0</v>
      </c>
      <c r="P30" s="65">
        <v>0</v>
      </c>
      <c r="Q30" s="65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72">
        <v>0</v>
      </c>
      <c r="AD30" s="72">
        <v>0</v>
      </c>
      <c r="AE30" s="65">
        <v>0</v>
      </c>
      <c r="AF30" s="65">
        <v>0</v>
      </c>
      <c r="AG30" s="72">
        <v>0</v>
      </c>
      <c r="AH30" s="72">
        <v>0</v>
      </c>
      <c r="AI30" s="72">
        <v>0</v>
      </c>
      <c r="AJ30" s="73">
        <v>0</v>
      </c>
      <c r="AK30" s="69">
        <f t="shared" si="0"/>
        <v>0</v>
      </c>
      <c r="AL30" s="69">
        <f t="shared" si="0"/>
        <v>0</v>
      </c>
    </row>
    <row r="31" spans="1:38" ht="12" customHeight="1">
      <c r="A31" s="17" t="s">
        <v>71</v>
      </c>
      <c r="B31" s="31" t="s">
        <v>72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8">
        <v>0</v>
      </c>
      <c r="AB31" s="68">
        <v>0</v>
      </c>
      <c r="AC31" s="72">
        <v>0</v>
      </c>
      <c r="AD31" s="72">
        <v>0</v>
      </c>
      <c r="AE31" s="65">
        <v>0</v>
      </c>
      <c r="AF31" s="65">
        <v>0</v>
      </c>
      <c r="AG31" s="72">
        <v>0</v>
      </c>
      <c r="AH31" s="72">
        <v>0</v>
      </c>
      <c r="AI31" s="72">
        <v>0</v>
      </c>
      <c r="AJ31" s="73">
        <v>0</v>
      </c>
      <c r="AK31" s="69">
        <f t="shared" si="0"/>
        <v>0</v>
      </c>
      <c r="AL31" s="69">
        <f t="shared" si="0"/>
        <v>0</v>
      </c>
    </row>
    <row r="32" spans="1:38" ht="12" customHeight="1">
      <c r="A32" s="17" t="s">
        <v>73</v>
      </c>
      <c r="B32" s="31" t="s">
        <v>74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72">
        <v>0</v>
      </c>
      <c r="AD32" s="72">
        <v>0</v>
      </c>
      <c r="AE32" s="65">
        <v>0</v>
      </c>
      <c r="AF32" s="65">
        <v>0</v>
      </c>
      <c r="AG32" s="72">
        <v>0</v>
      </c>
      <c r="AH32" s="72">
        <v>0</v>
      </c>
      <c r="AI32" s="72">
        <v>0</v>
      </c>
      <c r="AJ32" s="73">
        <v>0</v>
      </c>
      <c r="AK32" s="69">
        <f t="shared" si="0"/>
        <v>0</v>
      </c>
      <c r="AL32" s="69">
        <f t="shared" si="0"/>
        <v>0</v>
      </c>
    </row>
    <row r="33" spans="1:43" s="10" customFormat="1" ht="12.75" customHeight="1">
      <c r="A33" s="104" t="s">
        <v>191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64"/>
      <c r="AM33" s="64"/>
      <c r="AN33" s="64"/>
      <c r="AO33" s="64"/>
      <c r="AP33" s="64"/>
      <c r="AQ33" s="64"/>
    </row>
    <row r="34" spans="1:37" s="48" customFormat="1" ht="12" customHeight="1">
      <c r="A34" s="103" t="s">
        <v>75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20"/>
    </row>
    <row r="35" spans="1:37" s="48" customFormat="1" ht="12" customHeight="1">
      <c r="A35" s="106" t="s">
        <v>192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7" s="48" customFormat="1" ht="12" customHeight="1">
      <c r="A36" s="103" t="s">
        <v>193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11"/>
      <c r="C40" s="89" t="s">
        <v>173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  <c r="O40" s="89" t="s">
        <v>174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79" t="s">
        <v>17</v>
      </c>
      <c r="AL40" s="80"/>
    </row>
    <row r="41" spans="1:38" s="5" customFormat="1" ht="20.25" customHeight="1">
      <c r="A41" s="112"/>
      <c r="B41" s="113"/>
      <c r="C41" s="89" t="s">
        <v>0</v>
      </c>
      <c r="D41" s="94"/>
      <c r="E41" s="95"/>
      <c r="F41" s="89" t="s">
        <v>1</v>
      </c>
      <c r="G41" s="94"/>
      <c r="H41" s="95"/>
      <c r="I41" s="89" t="s">
        <v>2</v>
      </c>
      <c r="J41" s="94"/>
      <c r="K41" s="95"/>
      <c r="L41" s="89" t="s">
        <v>3</v>
      </c>
      <c r="M41" s="94"/>
      <c r="N41" s="95"/>
      <c r="O41" s="89" t="s">
        <v>0</v>
      </c>
      <c r="P41" s="94"/>
      <c r="Q41" s="95"/>
      <c r="R41" s="89" t="s">
        <v>1</v>
      </c>
      <c r="S41" s="94"/>
      <c r="T41" s="95"/>
      <c r="U41" s="89" t="s">
        <v>2</v>
      </c>
      <c r="V41" s="94"/>
      <c r="W41" s="95"/>
      <c r="X41" s="89" t="s">
        <v>3</v>
      </c>
      <c r="Y41" s="94"/>
      <c r="Z41" s="95"/>
      <c r="AA41" s="83" t="s">
        <v>175</v>
      </c>
      <c r="AB41" s="84"/>
      <c r="AC41" s="83" t="s">
        <v>176</v>
      </c>
      <c r="AD41" s="84"/>
      <c r="AE41" s="83" t="s">
        <v>177</v>
      </c>
      <c r="AF41" s="84"/>
      <c r="AG41" s="85" t="s">
        <v>178</v>
      </c>
      <c r="AH41" s="86"/>
      <c r="AI41" s="85" t="s">
        <v>179</v>
      </c>
      <c r="AJ41" s="86"/>
      <c r="AK41" s="81" t="s">
        <v>95</v>
      </c>
      <c r="AL41" s="82"/>
    </row>
    <row r="42" spans="1:38" s="5" customFormat="1" ht="12" customHeight="1">
      <c r="A42" s="112"/>
      <c r="B42" s="113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4"/>
      <c r="B43" s="115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9" t="str">
        <f>A8</f>
        <v>一○五年 2016</v>
      </c>
      <c r="B44" s="110"/>
      <c r="C44" s="70">
        <v>473</v>
      </c>
      <c r="D44" s="70">
        <v>1232</v>
      </c>
      <c r="E44" s="70">
        <v>11089230</v>
      </c>
      <c r="F44" s="70">
        <v>137</v>
      </c>
      <c r="G44" s="70">
        <v>242</v>
      </c>
      <c r="H44" s="70">
        <v>4023980</v>
      </c>
      <c r="I44" s="70">
        <v>145</v>
      </c>
      <c r="J44" s="70">
        <v>424</v>
      </c>
      <c r="K44" s="70">
        <v>4237050</v>
      </c>
      <c r="L44" s="70">
        <v>191</v>
      </c>
      <c r="M44" s="70">
        <v>566</v>
      </c>
      <c r="N44" s="70">
        <v>2828200</v>
      </c>
      <c r="O44" s="70">
        <v>1018</v>
      </c>
      <c r="P44" s="70">
        <v>2626</v>
      </c>
      <c r="Q44" s="70">
        <v>21563150</v>
      </c>
      <c r="R44" s="70">
        <v>262</v>
      </c>
      <c r="S44" s="70">
        <v>448</v>
      </c>
      <c r="T44" s="70">
        <v>6845900</v>
      </c>
      <c r="U44" s="70">
        <v>357</v>
      </c>
      <c r="V44" s="70">
        <v>992</v>
      </c>
      <c r="W44" s="70">
        <v>9202350</v>
      </c>
      <c r="X44" s="70">
        <v>399</v>
      </c>
      <c r="Y44" s="70">
        <v>1186</v>
      </c>
      <c r="Z44" s="70">
        <v>5514900</v>
      </c>
      <c r="AA44" s="70">
        <v>13</v>
      </c>
      <c r="AB44" s="70">
        <v>130000</v>
      </c>
      <c r="AC44" s="70">
        <v>8</v>
      </c>
      <c r="AD44" s="70">
        <v>200000</v>
      </c>
      <c r="AE44" s="70">
        <v>0</v>
      </c>
      <c r="AF44" s="70">
        <v>0</v>
      </c>
      <c r="AG44" s="70">
        <v>147</v>
      </c>
      <c r="AH44" s="70">
        <v>346283</v>
      </c>
      <c r="AI44" s="70">
        <v>322</v>
      </c>
      <c r="AJ44" s="70">
        <v>638466</v>
      </c>
      <c r="AK44" s="67">
        <f>SUM(AI44,AG44,AE44,AC44,AA44)</f>
        <v>490</v>
      </c>
      <c r="AL44" s="67">
        <f>SUM(AJ44,AH44,AF44,AD44,AB44)</f>
        <v>1314749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114</v>
      </c>
      <c r="D45" s="70">
        <v>278</v>
      </c>
      <c r="E45" s="70">
        <v>2674830</v>
      </c>
      <c r="F45" s="70">
        <v>38</v>
      </c>
      <c r="G45" s="70">
        <v>62</v>
      </c>
      <c r="H45" s="70">
        <v>1026480</v>
      </c>
      <c r="I45" s="70">
        <v>40</v>
      </c>
      <c r="J45" s="70">
        <v>119</v>
      </c>
      <c r="K45" s="70">
        <v>1173140</v>
      </c>
      <c r="L45" s="70">
        <v>36</v>
      </c>
      <c r="M45" s="70">
        <v>97</v>
      </c>
      <c r="N45" s="70">
        <v>475210</v>
      </c>
      <c r="O45" s="70">
        <v>239</v>
      </c>
      <c r="P45" s="70">
        <v>600</v>
      </c>
      <c r="Q45" s="70">
        <v>5058250</v>
      </c>
      <c r="R45" s="70">
        <v>71</v>
      </c>
      <c r="S45" s="70">
        <v>118</v>
      </c>
      <c r="T45" s="70">
        <v>1817200</v>
      </c>
      <c r="U45" s="70">
        <v>77</v>
      </c>
      <c r="V45" s="70">
        <v>215</v>
      </c>
      <c r="W45" s="70">
        <v>1999500</v>
      </c>
      <c r="X45" s="70">
        <v>91</v>
      </c>
      <c r="Y45" s="70">
        <v>267</v>
      </c>
      <c r="Z45" s="70">
        <v>1241550</v>
      </c>
      <c r="AA45" s="70">
        <v>3</v>
      </c>
      <c r="AB45" s="70">
        <v>30000</v>
      </c>
      <c r="AC45" s="70">
        <v>2</v>
      </c>
      <c r="AD45" s="70">
        <v>50000</v>
      </c>
      <c r="AE45" s="70">
        <v>0</v>
      </c>
      <c r="AF45" s="70">
        <v>0</v>
      </c>
      <c r="AG45" s="70">
        <v>29</v>
      </c>
      <c r="AH45" s="70">
        <v>71087</v>
      </c>
      <c r="AI45" s="70">
        <v>46</v>
      </c>
      <c r="AJ45" s="70">
        <v>89879</v>
      </c>
      <c r="AK45" s="67">
        <f aca="true" t="shared" si="1" ref="AK45:AL68">SUM(AI45,AG45,AE45,AC45,AA45)</f>
        <v>80</v>
      </c>
      <c r="AL45" s="67">
        <f t="shared" si="1"/>
        <v>240966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76</v>
      </c>
      <c r="D46" s="70">
        <v>180</v>
      </c>
      <c r="E46" s="70">
        <v>1467360</v>
      </c>
      <c r="F46" s="71">
        <v>15</v>
      </c>
      <c r="G46" s="71">
        <v>23</v>
      </c>
      <c r="H46" s="71">
        <v>359320</v>
      </c>
      <c r="I46" s="71">
        <v>27</v>
      </c>
      <c r="J46" s="71">
        <v>67</v>
      </c>
      <c r="K46" s="71">
        <v>665380</v>
      </c>
      <c r="L46" s="71">
        <v>34</v>
      </c>
      <c r="M46" s="71">
        <v>90</v>
      </c>
      <c r="N46" s="71">
        <v>442660</v>
      </c>
      <c r="O46" s="70">
        <v>167</v>
      </c>
      <c r="P46" s="70">
        <v>438</v>
      </c>
      <c r="Q46" s="70">
        <v>3376800</v>
      </c>
      <c r="R46" s="71">
        <v>26</v>
      </c>
      <c r="S46" s="71">
        <v>42</v>
      </c>
      <c r="T46" s="71">
        <v>647250</v>
      </c>
      <c r="U46" s="71">
        <v>73</v>
      </c>
      <c r="V46" s="71">
        <v>191</v>
      </c>
      <c r="W46" s="71">
        <v>1776300</v>
      </c>
      <c r="X46" s="71">
        <v>68</v>
      </c>
      <c r="Y46" s="71">
        <v>205</v>
      </c>
      <c r="Z46" s="71">
        <v>953250</v>
      </c>
      <c r="AA46" s="71">
        <v>3</v>
      </c>
      <c r="AB46" s="71">
        <v>30000</v>
      </c>
      <c r="AC46" s="71">
        <v>2</v>
      </c>
      <c r="AD46" s="71">
        <v>50000</v>
      </c>
      <c r="AE46" s="71">
        <v>0</v>
      </c>
      <c r="AF46" s="71">
        <v>0</v>
      </c>
      <c r="AG46" s="71">
        <v>15</v>
      </c>
      <c r="AH46" s="71">
        <v>29434</v>
      </c>
      <c r="AI46" s="71">
        <v>97</v>
      </c>
      <c r="AJ46" s="71">
        <v>213740</v>
      </c>
      <c r="AK46" s="67">
        <f t="shared" si="1"/>
        <v>117</v>
      </c>
      <c r="AL46" s="67">
        <f t="shared" si="1"/>
        <v>323174</v>
      </c>
      <c r="AM46" s="59"/>
      <c r="AN46" s="59"/>
    </row>
    <row r="47" spans="1:40" s="55" customFormat="1" ht="15" customHeight="1">
      <c r="A47" s="16" t="s">
        <v>197</v>
      </c>
      <c r="B47" s="18" t="s">
        <v>196</v>
      </c>
      <c r="C47" s="70">
        <v>25</v>
      </c>
      <c r="D47" s="70">
        <v>57</v>
      </c>
      <c r="E47" s="70">
        <v>543460</v>
      </c>
      <c r="F47" s="71">
        <v>8</v>
      </c>
      <c r="G47" s="71">
        <v>14</v>
      </c>
      <c r="H47" s="71">
        <v>261680</v>
      </c>
      <c r="I47" s="71">
        <v>7</v>
      </c>
      <c r="J47" s="71">
        <v>15</v>
      </c>
      <c r="K47" s="71">
        <v>148560</v>
      </c>
      <c r="L47" s="71">
        <v>10</v>
      </c>
      <c r="M47" s="71">
        <v>28</v>
      </c>
      <c r="N47" s="71">
        <v>133220</v>
      </c>
      <c r="O47" s="70">
        <v>30</v>
      </c>
      <c r="P47" s="70">
        <v>68</v>
      </c>
      <c r="Q47" s="70">
        <v>373150</v>
      </c>
      <c r="R47" s="71">
        <v>3</v>
      </c>
      <c r="S47" s="71">
        <v>4</v>
      </c>
      <c r="T47" s="71">
        <v>61600</v>
      </c>
      <c r="U47" s="71">
        <v>2</v>
      </c>
      <c r="V47" s="71">
        <v>3</v>
      </c>
      <c r="W47" s="71">
        <v>27900</v>
      </c>
      <c r="X47" s="71">
        <v>25</v>
      </c>
      <c r="Y47" s="71">
        <v>61</v>
      </c>
      <c r="Z47" s="71">
        <v>283650</v>
      </c>
      <c r="AA47" s="71">
        <v>1</v>
      </c>
      <c r="AB47" s="71">
        <v>10000</v>
      </c>
      <c r="AC47" s="71">
        <v>0</v>
      </c>
      <c r="AD47" s="71">
        <v>0</v>
      </c>
      <c r="AE47" s="71">
        <v>0</v>
      </c>
      <c r="AF47" s="71">
        <v>0</v>
      </c>
      <c r="AG47" s="71">
        <v>1</v>
      </c>
      <c r="AH47" s="71">
        <v>2560</v>
      </c>
      <c r="AI47" s="71">
        <v>7</v>
      </c>
      <c r="AJ47" s="71">
        <v>6130</v>
      </c>
      <c r="AK47" s="67">
        <f t="shared" si="1"/>
        <v>9</v>
      </c>
      <c r="AL47" s="67">
        <f t="shared" si="1"/>
        <v>18690</v>
      </c>
      <c r="AM47" s="59"/>
      <c r="AN47" s="59"/>
    </row>
    <row r="48" spans="1:40" s="55" customFormat="1" ht="15" customHeight="1">
      <c r="A48" s="16" t="s">
        <v>183</v>
      </c>
      <c r="B48" s="18" t="s">
        <v>60</v>
      </c>
      <c r="C48" s="70">
        <v>70</v>
      </c>
      <c r="D48" s="70">
        <v>189</v>
      </c>
      <c r="E48" s="70">
        <v>1693710</v>
      </c>
      <c r="F48" s="71">
        <v>22</v>
      </c>
      <c r="G48" s="71">
        <v>38</v>
      </c>
      <c r="H48" s="71">
        <v>631500</v>
      </c>
      <c r="I48" s="71">
        <v>18</v>
      </c>
      <c r="J48" s="71">
        <v>56</v>
      </c>
      <c r="K48" s="71">
        <v>581200</v>
      </c>
      <c r="L48" s="71">
        <v>30</v>
      </c>
      <c r="M48" s="71">
        <v>95</v>
      </c>
      <c r="N48" s="71">
        <v>481010</v>
      </c>
      <c r="O48" s="70">
        <v>142</v>
      </c>
      <c r="P48" s="70">
        <v>401</v>
      </c>
      <c r="Q48" s="70">
        <v>3166200</v>
      </c>
      <c r="R48" s="71">
        <v>27</v>
      </c>
      <c r="S48" s="71">
        <v>51</v>
      </c>
      <c r="T48" s="71">
        <v>785400</v>
      </c>
      <c r="U48" s="71">
        <v>56</v>
      </c>
      <c r="V48" s="71">
        <v>162</v>
      </c>
      <c r="W48" s="71">
        <v>1506600</v>
      </c>
      <c r="X48" s="71">
        <v>59</v>
      </c>
      <c r="Y48" s="71">
        <v>188</v>
      </c>
      <c r="Z48" s="71">
        <v>874200</v>
      </c>
      <c r="AA48" s="71">
        <v>2</v>
      </c>
      <c r="AB48" s="71">
        <v>20000</v>
      </c>
      <c r="AC48" s="71">
        <v>0</v>
      </c>
      <c r="AD48" s="71">
        <v>0</v>
      </c>
      <c r="AE48" s="71">
        <v>0</v>
      </c>
      <c r="AF48" s="71">
        <v>0</v>
      </c>
      <c r="AG48" s="71">
        <v>6</v>
      </c>
      <c r="AH48" s="71">
        <v>34084</v>
      </c>
      <c r="AI48" s="71">
        <v>22</v>
      </c>
      <c r="AJ48" s="71">
        <v>48840</v>
      </c>
      <c r="AK48" s="67">
        <f t="shared" si="1"/>
        <v>30</v>
      </c>
      <c r="AL48" s="67">
        <f t="shared" si="1"/>
        <v>102924</v>
      </c>
      <c r="AM48" s="59"/>
      <c r="AN48" s="59"/>
    </row>
    <row r="49" spans="1:40" s="55" customFormat="1" ht="15" customHeight="1">
      <c r="A49" s="16" t="s">
        <v>184</v>
      </c>
      <c r="B49" s="18" t="s">
        <v>64</v>
      </c>
      <c r="C49" s="70">
        <v>38</v>
      </c>
      <c r="D49" s="70">
        <v>98</v>
      </c>
      <c r="E49" s="70">
        <v>1017260</v>
      </c>
      <c r="F49" s="71">
        <v>16</v>
      </c>
      <c r="G49" s="71">
        <v>34</v>
      </c>
      <c r="H49" s="71">
        <v>605520</v>
      </c>
      <c r="I49" s="71">
        <v>8</v>
      </c>
      <c r="J49" s="71">
        <v>20</v>
      </c>
      <c r="K49" s="71">
        <v>195060</v>
      </c>
      <c r="L49" s="71">
        <v>14</v>
      </c>
      <c r="M49" s="71">
        <v>44</v>
      </c>
      <c r="N49" s="71">
        <v>216680</v>
      </c>
      <c r="O49" s="70">
        <v>93</v>
      </c>
      <c r="P49" s="70">
        <v>232</v>
      </c>
      <c r="Q49" s="70">
        <v>2064150</v>
      </c>
      <c r="R49" s="71">
        <v>30</v>
      </c>
      <c r="S49" s="71">
        <v>51</v>
      </c>
      <c r="T49" s="71">
        <v>785400</v>
      </c>
      <c r="U49" s="71">
        <v>32</v>
      </c>
      <c r="V49" s="71">
        <v>94</v>
      </c>
      <c r="W49" s="71">
        <v>874200</v>
      </c>
      <c r="X49" s="71">
        <v>31</v>
      </c>
      <c r="Y49" s="71">
        <v>87</v>
      </c>
      <c r="Z49" s="71">
        <v>404550</v>
      </c>
      <c r="AA49" s="71">
        <v>0</v>
      </c>
      <c r="AB49" s="71">
        <v>0</v>
      </c>
      <c r="AC49" s="71">
        <v>1</v>
      </c>
      <c r="AD49" s="71">
        <v>25000</v>
      </c>
      <c r="AE49" s="71">
        <v>0</v>
      </c>
      <c r="AF49" s="71">
        <v>0</v>
      </c>
      <c r="AG49" s="71">
        <v>29</v>
      </c>
      <c r="AH49" s="71">
        <v>61176</v>
      </c>
      <c r="AI49" s="71">
        <v>54</v>
      </c>
      <c r="AJ49" s="71">
        <v>81986</v>
      </c>
      <c r="AK49" s="67">
        <f t="shared" si="1"/>
        <v>84</v>
      </c>
      <c r="AL49" s="67">
        <f t="shared" si="1"/>
        <v>168162</v>
      </c>
      <c r="AM49" s="59"/>
      <c r="AN49" s="59"/>
    </row>
    <row r="50" spans="1:40" s="55" customFormat="1" ht="15" customHeight="1">
      <c r="A50" s="16" t="s">
        <v>67</v>
      </c>
      <c r="B50" s="18" t="s">
        <v>68</v>
      </c>
      <c r="C50" s="70">
        <v>47</v>
      </c>
      <c r="D50" s="70">
        <v>124</v>
      </c>
      <c r="E50" s="70">
        <v>1154990</v>
      </c>
      <c r="F50" s="71">
        <v>15</v>
      </c>
      <c r="G50" s="71">
        <v>28</v>
      </c>
      <c r="H50" s="71">
        <v>472160</v>
      </c>
      <c r="I50" s="71">
        <v>14</v>
      </c>
      <c r="J50" s="71">
        <v>45</v>
      </c>
      <c r="K50" s="71">
        <v>436620</v>
      </c>
      <c r="L50" s="71">
        <v>18</v>
      </c>
      <c r="M50" s="71">
        <v>51</v>
      </c>
      <c r="N50" s="71">
        <v>246210</v>
      </c>
      <c r="O50" s="70">
        <v>113</v>
      </c>
      <c r="P50" s="70">
        <v>294</v>
      </c>
      <c r="Q50" s="70">
        <v>2337350</v>
      </c>
      <c r="R50" s="71">
        <v>27</v>
      </c>
      <c r="S50" s="71">
        <v>47</v>
      </c>
      <c r="T50" s="71">
        <v>723800</v>
      </c>
      <c r="U50" s="71">
        <v>36</v>
      </c>
      <c r="V50" s="71">
        <v>100</v>
      </c>
      <c r="W50" s="71">
        <v>930000</v>
      </c>
      <c r="X50" s="71">
        <v>50</v>
      </c>
      <c r="Y50" s="71">
        <v>147</v>
      </c>
      <c r="Z50" s="71">
        <v>683550</v>
      </c>
      <c r="AA50" s="71">
        <v>1</v>
      </c>
      <c r="AB50" s="71">
        <v>10000</v>
      </c>
      <c r="AC50" s="71">
        <v>1</v>
      </c>
      <c r="AD50" s="71">
        <v>25000</v>
      </c>
      <c r="AE50" s="71">
        <v>0</v>
      </c>
      <c r="AF50" s="71">
        <v>0</v>
      </c>
      <c r="AG50" s="71">
        <v>43</v>
      </c>
      <c r="AH50" s="71">
        <v>74971</v>
      </c>
      <c r="AI50" s="71">
        <v>68</v>
      </c>
      <c r="AJ50" s="71">
        <v>125406</v>
      </c>
      <c r="AK50" s="67">
        <f t="shared" si="1"/>
        <v>113</v>
      </c>
      <c r="AL50" s="67">
        <f t="shared" si="1"/>
        <v>235377</v>
      </c>
      <c r="AM50" s="59"/>
      <c r="AN50" s="59"/>
    </row>
    <row r="51" spans="1:40" s="55" customFormat="1" ht="15" customHeight="1">
      <c r="A51" s="16" t="s">
        <v>20</v>
      </c>
      <c r="B51" s="18" t="s">
        <v>21</v>
      </c>
      <c r="C51" s="70">
        <v>103</v>
      </c>
      <c r="D51" s="70">
        <v>306</v>
      </c>
      <c r="E51" s="70">
        <v>2537620</v>
      </c>
      <c r="F51" s="71">
        <v>23</v>
      </c>
      <c r="G51" s="71">
        <v>43</v>
      </c>
      <c r="H51" s="71">
        <v>667320</v>
      </c>
      <c r="I51" s="71">
        <v>31</v>
      </c>
      <c r="J51" s="71">
        <v>102</v>
      </c>
      <c r="K51" s="71">
        <v>1037090</v>
      </c>
      <c r="L51" s="71">
        <v>49</v>
      </c>
      <c r="M51" s="71">
        <v>161</v>
      </c>
      <c r="N51" s="71">
        <v>833210</v>
      </c>
      <c r="O51" s="70">
        <v>234</v>
      </c>
      <c r="P51" s="70">
        <v>593</v>
      </c>
      <c r="Q51" s="70">
        <v>5187250</v>
      </c>
      <c r="R51" s="71">
        <v>78</v>
      </c>
      <c r="S51" s="71">
        <v>135</v>
      </c>
      <c r="T51" s="71">
        <v>2025250</v>
      </c>
      <c r="U51" s="71">
        <v>81</v>
      </c>
      <c r="V51" s="71">
        <v>227</v>
      </c>
      <c r="W51" s="71">
        <v>2087850</v>
      </c>
      <c r="X51" s="71">
        <v>75</v>
      </c>
      <c r="Y51" s="71">
        <v>231</v>
      </c>
      <c r="Z51" s="71">
        <v>1074150</v>
      </c>
      <c r="AA51" s="71">
        <v>3</v>
      </c>
      <c r="AB51" s="71">
        <v>30000</v>
      </c>
      <c r="AC51" s="71">
        <v>2</v>
      </c>
      <c r="AD51" s="71">
        <v>50000</v>
      </c>
      <c r="AE51" s="71">
        <v>0</v>
      </c>
      <c r="AF51" s="71">
        <v>0</v>
      </c>
      <c r="AG51" s="71">
        <v>24</v>
      </c>
      <c r="AH51" s="71">
        <v>72971</v>
      </c>
      <c r="AI51" s="71">
        <v>25</v>
      </c>
      <c r="AJ51" s="71">
        <v>67525</v>
      </c>
      <c r="AK51" s="67">
        <f t="shared" si="1"/>
        <v>54</v>
      </c>
      <c r="AL51" s="67">
        <f t="shared" si="1"/>
        <v>220496</v>
      </c>
      <c r="AM51" s="59"/>
      <c r="AN51" s="59"/>
    </row>
    <row r="52" spans="1:40" s="55" customFormat="1" ht="15" customHeight="1">
      <c r="A52" s="17" t="s">
        <v>24</v>
      </c>
      <c r="B52" s="31" t="s">
        <v>25</v>
      </c>
      <c r="C52" s="70">
        <v>4</v>
      </c>
      <c r="D52" s="70">
        <v>10</v>
      </c>
      <c r="E52" s="70">
        <v>101880</v>
      </c>
      <c r="F52" s="71">
        <v>1</v>
      </c>
      <c r="G52" s="71">
        <v>1</v>
      </c>
      <c r="H52" s="71">
        <v>15400</v>
      </c>
      <c r="I52" s="71">
        <v>2</v>
      </c>
      <c r="J52" s="71">
        <v>7</v>
      </c>
      <c r="K52" s="71">
        <v>77180</v>
      </c>
      <c r="L52" s="71">
        <v>1</v>
      </c>
      <c r="M52" s="71">
        <v>2</v>
      </c>
      <c r="N52" s="71">
        <v>9300</v>
      </c>
      <c r="O52" s="70">
        <v>13</v>
      </c>
      <c r="P52" s="70">
        <v>30</v>
      </c>
      <c r="Q52" s="70">
        <v>324300</v>
      </c>
      <c r="R52" s="71">
        <v>6</v>
      </c>
      <c r="S52" s="71">
        <v>12</v>
      </c>
      <c r="T52" s="71">
        <v>184800</v>
      </c>
      <c r="U52" s="71">
        <v>4</v>
      </c>
      <c r="V52" s="71">
        <v>12</v>
      </c>
      <c r="W52" s="71">
        <v>111600</v>
      </c>
      <c r="X52" s="71">
        <v>3</v>
      </c>
      <c r="Y52" s="71">
        <v>6</v>
      </c>
      <c r="Z52" s="71">
        <v>27900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4</v>
      </c>
      <c r="AH52" s="71">
        <v>8988</v>
      </c>
      <c r="AI52" s="71">
        <v>2</v>
      </c>
      <c r="AJ52" s="71">
        <v>12492</v>
      </c>
      <c r="AK52" s="67">
        <f t="shared" si="1"/>
        <v>6</v>
      </c>
      <c r="AL52" s="67">
        <f t="shared" si="1"/>
        <v>21480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11</v>
      </c>
      <c r="D53" s="70">
        <v>29</v>
      </c>
      <c r="E53" s="70">
        <v>298150</v>
      </c>
      <c r="F53" s="71">
        <v>4</v>
      </c>
      <c r="G53" s="71">
        <v>8</v>
      </c>
      <c r="H53" s="71">
        <v>123200</v>
      </c>
      <c r="I53" s="71">
        <v>5</v>
      </c>
      <c r="J53" s="71">
        <v>15</v>
      </c>
      <c r="K53" s="71">
        <v>142520</v>
      </c>
      <c r="L53" s="71">
        <v>2</v>
      </c>
      <c r="M53" s="71">
        <v>6</v>
      </c>
      <c r="N53" s="71">
        <v>32430</v>
      </c>
      <c r="O53" s="70">
        <v>13</v>
      </c>
      <c r="P53" s="70">
        <v>38</v>
      </c>
      <c r="Q53" s="70">
        <v>380400</v>
      </c>
      <c r="R53" s="71">
        <v>4</v>
      </c>
      <c r="S53" s="71">
        <v>9</v>
      </c>
      <c r="T53" s="71">
        <v>138600</v>
      </c>
      <c r="U53" s="71">
        <v>7</v>
      </c>
      <c r="V53" s="71">
        <v>23</v>
      </c>
      <c r="W53" s="71">
        <v>213900</v>
      </c>
      <c r="X53" s="71">
        <v>2</v>
      </c>
      <c r="Y53" s="71">
        <v>6</v>
      </c>
      <c r="Z53" s="71">
        <v>27900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1</v>
      </c>
      <c r="AH53" s="71">
        <v>4054</v>
      </c>
      <c r="AI53" s="71">
        <v>0</v>
      </c>
      <c r="AJ53" s="71">
        <v>0</v>
      </c>
      <c r="AK53" s="67">
        <f t="shared" si="1"/>
        <v>1</v>
      </c>
      <c r="AL53" s="67">
        <f t="shared" si="1"/>
        <v>4054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7</v>
      </c>
      <c r="D54" s="70">
        <v>20</v>
      </c>
      <c r="E54" s="70">
        <v>149770</v>
      </c>
      <c r="F54" s="71">
        <v>2</v>
      </c>
      <c r="G54" s="71">
        <v>3</v>
      </c>
      <c r="H54" s="71">
        <v>46200</v>
      </c>
      <c r="I54" s="71">
        <v>1</v>
      </c>
      <c r="J54" s="71">
        <v>3</v>
      </c>
      <c r="K54" s="71">
        <v>27900</v>
      </c>
      <c r="L54" s="71">
        <v>4</v>
      </c>
      <c r="M54" s="71">
        <v>14</v>
      </c>
      <c r="N54" s="71">
        <v>75670</v>
      </c>
      <c r="O54" s="70">
        <v>17</v>
      </c>
      <c r="P54" s="70">
        <v>47</v>
      </c>
      <c r="Q54" s="70">
        <v>371100</v>
      </c>
      <c r="R54" s="71">
        <v>6</v>
      </c>
      <c r="S54" s="71">
        <v>14</v>
      </c>
      <c r="T54" s="71">
        <v>161850</v>
      </c>
      <c r="U54" s="71">
        <v>4</v>
      </c>
      <c r="V54" s="71">
        <v>12</v>
      </c>
      <c r="W54" s="71">
        <v>111600</v>
      </c>
      <c r="X54" s="71">
        <v>7</v>
      </c>
      <c r="Y54" s="71">
        <v>21</v>
      </c>
      <c r="Z54" s="71">
        <v>97650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1</v>
      </c>
      <c r="AH54" s="71">
        <v>7188</v>
      </c>
      <c r="AI54" s="71">
        <v>0</v>
      </c>
      <c r="AJ54" s="71">
        <v>0</v>
      </c>
      <c r="AK54" s="67">
        <f t="shared" si="1"/>
        <v>1</v>
      </c>
      <c r="AL54" s="67">
        <f t="shared" si="1"/>
        <v>7188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28</v>
      </c>
      <c r="D55" s="70">
        <v>87</v>
      </c>
      <c r="E55" s="70">
        <v>715210</v>
      </c>
      <c r="F55" s="71">
        <v>6</v>
      </c>
      <c r="G55" s="71">
        <v>14</v>
      </c>
      <c r="H55" s="71">
        <v>215600</v>
      </c>
      <c r="I55" s="71">
        <v>9</v>
      </c>
      <c r="J55" s="71">
        <v>31</v>
      </c>
      <c r="K55" s="71">
        <v>280150</v>
      </c>
      <c r="L55" s="71">
        <v>13</v>
      </c>
      <c r="M55" s="71">
        <v>42</v>
      </c>
      <c r="N55" s="71">
        <v>219460</v>
      </c>
      <c r="O55" s="70">
        <v>50</v>
      </c>
      <c r="P55" s="70">
        <v>129</v>
      </c>
      <c r="Q55" s="70">
        <v>1216450</v>
      </c>
      <c r="R55" s="71">
        <v>18</v>
      </c>
      <c r="S55" s="71">
        <v>34</v>
      </c>
      <c r="T55" s="71">
        <v>523600</v>
      </c>
      <c r="U55" s="71">
        <v>20</v>
      </c>
      <c r="V55" s="71">
        <v>59</v>
      </c>
      <c r="W55" s="71">
        <v>525450</v>
      </c>
      <c r="X55" s="71">
        <v>12</v>
      </c>
      <c r="Y55" s="71">
        <v>36</v>
      </c>
      <c r="Z55" s="71">
        <v>167400</v>
      </c>
      <c r="AA55" s="71">
        <v>2</v>
      </c>
      <c r="AB55" s="71">
        <v>20000</v>
      </c>
      <c r="AC55" s="71">
        <v>1</v>
      </c>
      <c r="AD55" s="71">
        <v>25000</v>
      </c>
      <c r="AE55" s="71">
        <v>0</v>
      </c>
      <c r="AF55" s="71">
        <v>0</v>
      </c>
      <c r="AG55" s="71">
        <v>1</v>
      </c>
      <c r="AH55" s="71">
        <v>7824</v>
      </c>
      <c r="AI55" s="71">
        <v>9</v>
      </c>
      <c r="AJ55" s="71">
        <v>13162</v>
      </c>
      <c r="AK55" s="67">
        <f t="shared" si="1"/>
        <v>13</v>
      </c>
      <c r="AL55" s="67">
        <f t="shared" si="1"/>
        <v>65986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8</v>
      </c>
      <c r="D56" s="70">
        <v>23</v>
      </c>
      <c r="E56" s="70">
        <v>222000</v>
      </c>
      <c r="F56" s="71">
        <v>3</v>
      </c>
      <c r="G56" s="71">
        <v>6</v>
      </c>
      <c r="H56" s="71">
        <v>92400</v>
      </c>
      <c r="I56" s="71">
        <v>1</v>
      </c>
      <c r="J56" s="71">
        <v>6</v>
      </c>
      <c r="K56" s="71">
        <v>73920</v>
      </c>
      <c r="L56" s="71">
        <v>4</v>
      </c>
      <c r="M56" s="71">
        <v>11</v>
      </c>
      <c r="N56" s="71">
        <v>55680</v>
      </c>
      <c r="O56" s="70">
        <v>15</v>
      </c>
      <c r="P56" s="70">
        <v>41</v>
      </c>
      <c r="Q56" s="70">
        <v>398400</v>
      </c>
      <c r="R56" s="71">
        <v>7</v>
      </c>
      <c r="S56" s="71">
        <v>15</v>
      </c>
      <c r="T56" s="71">
        <v>231000</v>
      </c>
      <c r="U56" s="71">
        <v>3</v>
      </c>
      <c r="V56" s="71">
        <v>10</v>
      </c>
      <c r="W56" s="71">
        <v>93000</v>
      </c>
      <c r="X56" s="71">
        <v>5</v>
      </c>
      <c r="Y56" s="71">
        <v>16</v>
      </c>
      <c r="Z56" s="71">
        <v>74400</v>
      </c>
      <c r="AA56" s="71">
        <v>0</v>
      </c>
      <c r="AB56" s="71">
        <v>0</v>
      </c>
      <c r="AC56" s="71">
        <v>1</v>
      </c>
      <c r="AD56" s="71">
        <v>25000</v>
      </c>
      <c r="AE56" s="71">
        <v>0</v>
      </c>
      <c r="AF56" s="71">
        <v>0</v>
      </c>
      <c r="AG56" s="71">
        <v>3</v>
      </c>
      <c r="AH56" s="71">
        <v>17976</v>
      </c>
      <c r="AI56" s="71">
        <v>1</v>
      </c>
      <c r="AJ56" s="71">
        <v>600</v>
      </c>
      <c r="AK56" s="67">
        <f t="shared" si="1"/>
        <v>5</v>
      </c>
      <c r="AL56" s="67">
        <f t="shared" si="1"/>
        <v>43576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6</v>
      </c>
      <c r="D57" s="70">
        <v>16</v>
      </c>
      <c r="E57" s="70">
        <v>151630</v>
      </c>
      <c r="F57" s="71">
        <v>1</v>
      </c>
      <c r="G57" s="71">
        <v>1</v>
      </c>
      <c r="H57" s="71">
        <v>20520</v>
      </c>
      <c r="I57" s="71">
        <v>3</v>
      </c>
      <c r="J57" s="71">
        <v>8</v>
      </c>
      <c r="K57" s="71">
        <v>92520</v>
      </c>
      <c r="L57" s="71">
        <v>2</v>
      </c>
      <c r="M57" s="71">
        <v>7</v>
      </c>
      <c r="N57" s="71">
        <v>38590</v>
      </c>
      <c r="O57" s="70">
        <v>16</v>
      </c>
      <c r="P57" s="70">
        <v>34</v>
      </c>
      <c r="Q57" s="70">
        <v>317050</v>
      </c>
      <c r="R57" s="71">
        <v>7</v>
      </c>
      <c r="S57" s="71">
        <v>7</v>
      </c>
      <c r="T57" s="71">
        <v>107800</v>
      </c>
      <c r="U57" s="71">
        <v>6</v>
      </c>
      <c r="V57" s="71">
        <v>18</v>
      </c>
      <c r="W57" s="71">
        <v>167400</v>
      </c>
      <c r="X57" s="71">
        <v>3</v>
      </c>
      <c r="Y57" s="71">
        <v>9</v>
      </c>
      <c r="Z57" s="71">
        <v>41850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0</v>
      </c>
      <c r="AK57" s="67">
        <f t="shared" si="1"/>
        <v>0</v>
      </c>
      <c r="AL57" s="67">
        <f t="shared" si="1"/>
        <v>0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8</v>
      </c>
      <c r="D58" s="70">
        <v>27</v>
      </c>
      <c r="E58" s="70">
        <v>217470</v>
      </c>
      <c r="F58" s="71">
        <v>1</v>
      </c>
      <c r="G58" s="71">
        <v>2</v>
      </c>
      <c r="H58" s="71">
        <v>30800</v>
      </c>
      <c r="I58" s="71">
        <v>2</v>
      </c>
      <c r="J58" s="71">
        <v>8</v>
      </c>
      <c r="K58" s="71">
        <v>89500</v>
      </c>
      <c r="L58" s="71">
        <v>5</v>
      </c>
      <c r="M58" s="71">
        <v>17</v>
      </c>
      <c r="N58" s="71">
        <v>97170</v>
      </c>
      <c r="O58" s="70">
        <v>10</v>
      </c>
      <c r="P58" s="70">
        <v>25</v>
      </c>
      <c r="Q58" s="70">
        <v>208950</v>
      </c>
      <c r="R58" s="71">
        <v>3</v>
      </c>
      <c r="S58" s="71">
        <v>3</v>
      </c>
      <c r="T58" s="71">
        <v>46200</v>
      </c>
      <c r="U58" s="71">
        <v>3</v>
      </c>
      <c r="V58" s="71">
        <v>13</v>
      </c>
      <c r="W58" s="71">
        <v>120900</v>
      </c>
      <c r="X58" s="71">
        <v>4</v>
      </c>
      <c r="Y58" s="71">
        <v>9</v>
      </c>
      <c r="Z58" s="71">
        <v>41850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1</v>
      </c>
      <c r="AH58" s="71">
        <v>2675</v>
      </c>
      <c r="AI58" s="71">
        <v>4</v>
      </c>
      <c r="AJ58" s="71">
        <v>11995</v>
      </c>
      <c r="AK58" s="67">
        <f t="shared" si="1"/>
        <v>5</v>
      </c>
      <c r="AL58" s="67">
        <f t="shared" si="1"/>
        <v>14670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9</v>
      </c>
      <c r="D59" s="70">
        <v>24</v>
      </c>
      <c r="E59" s="70">
        <v>162570</v>
      </c>
      <c r="F59" s="71">
        <v>1</v>
      </c>
      <c r="G59" s="71">
        <v>1</v>
      </c>
      <c r="H59" s="71">
        <v>15400</v>
      </c>
      <c r="I59" s="71">
        <v>3</v>
      </c>
      <c r="J59" s="71">
        <v>8</v>
      </c>
      <c r="K59" s="71">
        <v>74400</v>
      </c>
      <c r="L59" s="71">
        <v>5</v>
      </c>
      <c r="M59" s="71">
        <v>15</v>
      </c>
      <c r="N59" s="71">
        <v>72770</v>
      </c>
      <c r="O59" s="70">
        <v>24</v>
      </c>
      <c r="P59" s="70">
        <v>69</v>
      </c>
      <c r="Q59" s="70">
        <v>494050</v>
      </c>
      <c r="R59" s="71">
        <v>4</v>
      </c>
      <c r="S59" s="71">
        <v>4</v>
      </c>
      <c r="T59" s="71">
        <v>61600</v>
      </c>
      <c r="U59" s="71">
        <v>10</v>
      </c>
      <c r="V59" s="71">
        <v>28</v>
      </c>
      <c r="W59" s="71">
        <v>260400</v>
      </c>
      <c r="X59" s="71">
        <v>10</v>
      </c>
      <c r="Y59" s="71">
        <v>37</v>
      </c>
      <c r="Z59" s="71">
        <v>172050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4</v>
      </c>
      <c r="AH59" s="71">
        <v>7366</v>
      </c>
      <c r="AI59" s="71">
        <v>1</v>
      </c>
      <c r="AJ59" s="71">
        <v>22366</v>
      </c>
      <c r="AK59" s="67">
        <f t="shared" si="1"/>
        <v>5</v>
      </c>
      <c r="AL59" s="67">
        <f t="shared" si="1"/>
        <v>29732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5</v>
      </c>
      <c r="D60" s="70">
        <v>26</v>
      </c>
      <c r="E60" s="70">
        <v>205150</v>
      </c>
      <c r="F60" s="71">
        <v>1</v>
      </c>
      <c r="G60" s="71">
        <v>2</v>
      </c>
      <c r="H60" s="71">
        <v>30800</v>
      </c>
      <c r="I60" s="71">
        <v>1</v>
      </c>
      <c r="J60" s="71">
        <v>7</v>
      </c>
      <c r="K60" s="71">
        <v>86240</v>
      </c>
      <c r="L60" s="71">
        <v>3</v>
      </c>
      <c r="M60" s="71">
        <v>17</v>
      </c>
      <c r="N60" s="71">
        <v>88110</v>
      </c>
      <c r="O60" s="70">
        <v>8</v>
      </c>
      <c r="P60" s="70">
        <v>32</v>
      </c>
      <c r="Q60" s="70">
        <v>213300</v>
      </c>
      <c r="R60" s="71">
        <v>3</v>
      </c>
      <c r="S60" s="71">
        <v>6</v>
      </c>
      <c r="T60" s="71">
        <v>92400</v>
      </c>
      <c r="U60" s="71">
        <v>0</v>
      </c>
      <c r="V60" s="71">
        <v>0</v>
      </c>
      <c r="W60" s="71">
        <v>0</v>
      </c>
      <c r="X60" s="71">
        <v>5</v>
      </c>
      <c r="Y60" s="71">
        <v>26</v>
      </c>
      <c r="Z60" s="71">
        <v>120900</v>
      </c>
      <c r="AA60" s="71">
        <v>1</v>
      </c>
      <c r="AB60" s="71">
        <v>10000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67">
        <f t="shared" si="1"/>
        <v>1</v>
      </c>
      <c r="AL60" s="67">
        <f t="shared" si="1"/>
        <v>10000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4</v>
      </c>
      <c r="D61" s="70">
        <v>8</v>
      </c>
      <c r="E61" s="70">
        <v>95660</v>
      </c>
      <c r="F61" s="71">
        <v>1</v>
      </c>
      <c r="G61" s="71">
        <v>2</v>
      </c>
      <c r="H61" s="71">
        <v>30800</v>
      </c>
      <c r="I61" s="71">
        <v>3</v>
      </c>
      <c r="J61" s="71">
        <v>6</v>
      </c>
      <c r="K61" s="71">
        <v>64860</v>
      </c>
      <c r="L61" s="71">
        <v>0</v>
      </c>
      <c r="M61" s="71">
        <v>0</v>
      </c>
      <c r="N61" s="71">
        <v>0</v>
      </c>
      <c r="O61" s="70">
        <v>18</v>
      </c>
      <c r="P61" s="70">
        <v>34</v>
      </c>
      <c r="Q61" s="70">
        <v>343200</v>
      </c>
      <c r="R61" s="71">
        <v>6</v>
      </c>
      <c r="S61" s="71">
        <v>9</v>
      </c>
      <c r="T61" s="71">
        <v>138600</v>
      </c>
      <c r="U61" s="71">
        <v>10</v>
      </c>
      <c r="V61" s="71">
        <v>19</v>
      </c>
      <c r="W61" s="71">
        <v>176700</v>
      </c>
      <c r="X61" s="71">
        <v>2</v>
      </c>
      <c r="Y61" s="71">
        <v>6</v>
      </c>
      <c r="Z61" s="71">
        <v>27900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67">
        <f t="shared" si="1"/>
        <v>0</v>
      </c>
      <c r="AL61" s="67">
        <f t="shared" si="1"/>
        <v>0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0</v>
      </c>
      <c r="D62" s="70">
        <v>0</v>
      </c>
      <c r="E62" s="70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0">
        <v>0</v>
      </c>
      <c r="P62" s="70">
        <v>0</v>
      </c>
      <c r="Q62" s="70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67">
        <f t="shared" si="1"/>
        <v>0</v>
      </c>
      <c r="AL62" s="67">
        <f t="shared" si="1"/>
        <v>0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9</v>
      </c>
      <c r="D63" s="70">
        <v>20</v>
      </c>
      <c r="E63" s="70">
        <v>139200</v>
      </c>
      <c r="F63" s="71">
        <v>2</v>
      </c>
      <c r="G63" s="71">
        <v>3</v>
      </c>
      <c r="H63" s="71">
        <v>46200</v>
      </c>
      <c r="I63" s="71">
        <v>1</v>
      </c>
      <c r="J63" s="71">
        <v>3</v>
      </c>
      <c r="K63" s="71">
        <v>27900</v>
      </c>
      <c r="L63" s="71">
        <v>6</v>
      </c>
      <c r="M63" s="71">
        <v>14</v>
      </c>
      <c r="N63" s="71">
        <v>65100</v>
      </c>
      <c r="O63" s="70">
        <v>27</v>
      </c>
      <c r="P63" s="70">
        <v>54</v>
      </c>
      <c r="Q63" s="70">
        <v>473100</v>
      </c>
      <c r="R63" s="71">
        <v>8</v>
      </c>
      <c r="S63" s="71">
        <v>12</v>
      </c>
      <c r="T63" s="71">
        <v>184800</v>
      </c>
      <c r="U63" s="71">
        <v>9</v>
      </c>
      <c r="V63" s="71">
        <v>20</v>
      </c>
      <c r="W63" s="71">
        <v>186000</v>
      </c>
      <c r="X63" s="71">
        <v>10</v>
      </c>
      <c r="Y63" s="71">
        <v>22</v>
      </c>
      <c r="Z63" s="71">
        <v>102300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1</v>
      </c>
      <c r="AJ63" s="71">
        <v>1960</v>
      </c>
      <c r="AK63" s="67">
        <f t="shared" si="1"/>
        <v>1</v>
      </c>
      <c r="AL63" s="67">
        <f t="shared" si="1"/>
        <v>1960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>
        <v>0</v>
      </c>
      <c r="D64" s="70">
        <v>0</v>
      </c>
      <c r="E64" s="70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0">
        <v>5</v>
      </c>
      <c r="P64" s="70">
        <v>11</v>
      </c>
      <c r="Q64" s="70">
        <v>151100</v>
      </c>
      <c r="R64" s="71">
        <v>4</v>
      </c>
      <c r="S64" s="71">
        <v>8</v>
      </c>
      <c r="T64" s="71">
        <v>123200</v>
      </c>
      <c r="U64" s="71">
        <v>1</v>
      </c>
      <c r="V64" s="71">
        <v>3</v>
      </c>
      <c r="W64" s="71">
        <v>27900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8</v>
      </c>
      <c r="AH64" s="71">
        <v>14980</v>
      </c>
      <c r="AI64" s="71">
        <v>7</v>
      </c>
      <c r="AJ64" s="71">
        <v>4950</v>
      </c>
      <c r="AK64" s="67">
        <f t="shared" si="1"/>
        <v>15</v>
      </c>
      <c r="AL64" s="67">
        <f t="shared" si="1"/>
        <v>19930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4</v>
      </c>
      <c r="D65" s="70">
        <v>16</v>
      </c>
      <c r="E65" s="70">
        <v>78930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4</v>
      </c>
      <c r="M65" s="71">
        <v>16</v>
      </c>
      <c r="N65" s="71">
        <v>78930</v>
      </c>
      <c r="O65" s="70">
        <v>18</v>
      </c>
      <c r="P65" s="70">
        <v>49</v>
      </c>
      <c r="Q65" s="70">
        <v>295850</v>
      </c>
      <c r="R65" s="71">
        <v>2</v>
      </c>
      <c r="S65" s="71">
        <v>2</v>
      </c>
      <c r="T65" s="71">
        <v>30800</v>
      </c>
      <c r="U65" s="71">
        <v>4</v>
      </c>
      <c r="V65" s="71">
        <v>10</v>
      </c>
      <c r="W65" s="71">
        <v>93000</v>
      </c>
      <c r="X65" s="71">
        <v>12</v>
      </c>
      <c r="Y65" s="71">
        <v>37</v>
      </c>
      <c r="Z65" s="71">
        <v>172050</v>
      </c>
      <c r="AA65" s="71">
        <v>0</v>
      </c>
      <c r="AB65" s="71">
        <v>0</v>
      </c>
      <c r="AC65" s="71">
        <v>0</v>
      </c>
      <c r="AD65" s="71">
        <v>0</v>
      </c>
      <c r="AE65" s="71">
        <v>0</v>
      </c>
      <c r="AF65" s="71">
        <v>0</v>
      </c>
      <c r="AG65" s="71">
        <v>1</v>
      </c>
      <c r="AH65" s="71">
        <v>1920</v>
      </c>
      <c r="AI65" s="71">
        <v>0</v>
      </c>
      <c r="AJ65" s="71">
        <v>0</v>
      </c>
      <c r="AK65" s="67">
        <f t="shared" si="1"/>
        <v>1</v>
      </c>
      <c r="AL65" s="67">
        <f t="shared" si="1"/>
        <v>1920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0</v>
      </c>
      <c r="D66" s="70">
        <v>0</v>
      </c>
      <c r="E66" s="70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0">
        <v>0</v>
      </c>
      <c r="P66" s="70">
        <v>0</v>
      </c>
      <c r="Q66" s="70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3</v>
      </c>
      <c r="AJ66" s="71">
        <v>4960</v>
      </c>
      <c r="AK66" s="67">
        <f t="shared" si="1"/>
        <v>3</v>
      </c>
      <c r="AL66" s="67">
        <f t="shared" si="1"/>
        <v>4960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0</v>
      </c>
      <c r="D67" s="70">
        <v>0</v>
      </c>
      <c r="E67" s="70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0">
        <v>0</v>
      </c>
      <c r="P67" s="70">
        <v>0</v>
      </c>
      <c r="Q67" s="70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67">
        <f t="shared" si="1"/>
        <v>0</v>
      </c>
      <c r="AL67" s="67">
        <f t="shared" si="1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0</v>
      </c>
      <c r="D68" s="70">
        <v>0</v>
      </c>
      <c r="E68" s="70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0">
        <v>0</v>
      </c>
      <c r="P68" s="70">
        <v>0</v>
      </c>
      <c r="Q68" s="70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3</v>
      </c>
      <c r="AJ68" s="71">
        <v>4960</v>
      </c>
      <c r="AK68" s="67">
        <f t="shared" si="1"/>
        <v>3</v>
      </c>
      <c r="AL68" s="67">
        <f t="shared" si="1"/>
        <v>4960</v>
      </c>
      <c r="AM68" s="59"/>
      <c r="AN68" s="59"/>
    </row>
    <row r="69" spans="1:43" s="10" customFormat="1" ht="12.75" customHeight="1">
      <c r="A69" s="104" t="s">
        <v>191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64"/>
      <c r="AM69" s="64"/>
      <c r="AN69" s="64"/>
      <c r="AO69" s="64"/>
      <c r="AP69" s="64"/>
      <c r="AQ69" s="64"/>
    </row>
    <row r="70" spans="1:37" s="48" customFormat="1" ht="12" customHeight="1">
      <c r="A70" s="103" t="s">
        <v>75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20"/>
    </row>
    <row r="71" spans="1:37" s="48" customFormat="1" ht="12" customHeight="1">
      <c r="A71" s="106" t="s">
        <v>192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</row>
    <row r="72" spans="1:37" s="48" customFormat="1" ht="12" customHeight="1">
      <c r="A72" s="103" t="s">
        <v>193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20"/>
    </row>
  </sheetData>
  <sheetProtection/>
  <mergeCells count="56">
    <mergeCell ref="A69:AK69"/>
    <mergeCell ref="A70:AJ70"/>
    <mergeCell ref="A71:AK71"/>
    <mergeCell ref="A72:AJ72"/>
    <mergeCell ref="AC41:AD41"/>
    <mergeCell ref="AE41:AF41"/>
    <mergeCell ref="AG41:AH41"/>
    <mergeCell ref="AI41:AJ41"/>
    <mergeCell ref="AK41:AL41"/>
    <mergeCell ref="A44:B44"/>
    <mergeCell ref="AK40:AL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B41"/>
    <mergeCell ref="A35:AK35"/>
    <mergeCell ref="A36:AJ36"/>
    <mergeCell ref="A40:B43"/>
    <mergeCell ref="C40:N40"/>
    <mergeCell ref="O40:Z40"/>
    <mergeCell ref="AA40:AB40"/>
    <mergeCell ref="AC40:AD40"/>
    <mergeCell ref="AE40:AF40"/>
    <mergeCell ref="AG40:AH40"/>
    <mergeCell ref="AI40:AJ40"/>
    <mergeCell ref="AG5:AH5"/>
    <mergeCell ref="AI5:AJ5"/>
    <mergeCell ref="AK5:AL5"/>
    <mergeCell ref="A8:B8"/>
    <mergeCell ref="A33:AK33"/>
    <mergeCell ref="A34:AJ34"/>
    <mergeCell ref="A4:B7"/>
    <mergeCell ref="C4:N4"/>
    <mergeCell ref="O4:Z4"/>
    <mergeCell ref="AA4:AB4"/>
    <mergeCell ref="AG4:AH4"/>
    <mergeCell ref="AI4:AJ4"/>
    <mergeCell ref="AK4:AL4"/>
    <mergeCell ref="C5:E5"/>
    <mergeCell ref="F5:H5"/>
    <mergeCell ref="I5:K5"/>
    <mergeCell ref="L5:N5"/>
    <mergeCell ref="O5:Q5"/>
    <mergeCell ref="R5:T5"/>
    <mergeCell ref="U5:W5"/>
    <mergeCell ref="AC4:AD4"/>
    <mergeCell ref="AE4:AF4"/>
    <mergeCell ref="X5:Z5"/>
    <mergeCell ref="AA5:AB5"/>
    <mergeCell ref="AC5:AD5"/>
    <mergeCell ref="AE5:AF5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2009-07-09T07:11:27Z</cp:lastPrinted>
  <dcterms:created xsi:type="dcterms:W3CDTF">2001-10-30T06:38:08Z</dcterms:created>
  <dcterms:modified xsi:type="dcterms:W3CDTF">2024-03-26T02:14:14Z</dcterms:modified>
  <cp:category/>
  <cp:version/>
  <cp:contentType/>
  <cp:contentStatus/>
</cp:coreProperties>
</file>